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SKU master" sheetId="2" state="visible" r:id="rId2"/>
    <sheet name="Lead time tracker" sheetId="3" state="visible" r:id="rId3"/>
    <sheet name="Reorder calculator" sheetId="4" state="visible" r:id="rId4"/>
    <sheet name="Monthly reorder log" sheetId="5" state="visible" r:id="rId5"/>
  </sheets>
  <definedNames/>
  <calcPr calcId="124519" fullCalcOnLoad="1"/>
</workbook>
</file>

<file path=xl/styles.xml><?xml version="1.0" encoding="utf-8"?>
<styleSheet xmlns="http://schemas.openxmlformats.org/spreadsheetml/2006/main">
  <numFmts count="2">
    <numFmt numFmtId="164" formatCode="0.0"/>
    <numFmt numFmtId="165" formatCode="yyyy-mm-dd"/>
  </numFmts>
  <fonts count="9">
    <font>
      <name val="Calibri"/>
      <family val="2"/>
      <color theme="1"/>
      <sz val="11"/>
      <scheme val="minor"/>
    </font>
    <font>
      <name val="Georgia"/>
      <b val="1"/>
      <color rgb="001A1A1A"/>
      <sz val="18"/>
    </font>
    <font>
      <name val="Georgia"/>
      <i val="1"/>
      <color rgb="004A4A4A"/>
      <sz val="11"/>
    </font>
    <font>
      <name val="Segoe UI"/>
      <b val="1"/>
      <color rgb="001A1A1A"/>
      <sz val="11"/>
    </font>
    <font>
      <name val="Segoe UI"/>
      <color rgb="004A4A4A"/>
      <sz val="10"/>
    </font>
    <font>
      <name val="Segoe UI"/>
      <b val="1"/>
      <color rgb="00FBF9F4"/>
      <sz val="10"/>
    </font>
    <font>
      <name val="Segoe UI"/>
      <b val="1"/>
      <color rgb="001E6F58"/>
      <sz val="10"/>
    </font>
    <font>
      <name val="Segoe UI"/>
      <b val="1"/>
      <color rgb="001A1A1A"/>
      <sz val="10"/>
    </font>
    <font>
      <name val="Segoe UI"/>
      <color rgb="001A1A1A"/>
      <sz val="10"/>
    </font>
  </fonts>
  <fills count="5">
    <fill>
      <patternFill/>
    </fill>
    <fill>
      <patternFill patternType="gray125"/>
    </fill>
    <fill>
      <patternFill patternType="solid">
        <fgColor rgb="001E6F58"/>
      </patternFill>
    </fill>
    <fill>
      <patternFill patternType="solid">
        <fgColor rgb="00FBF9F4"/>
      </patternFill>
    </fill>
    <fill>
      <patternFill patternType="solid">
        <fgColor rgb="00E8F1ED"/>
      </patternFill>
    </fill>
  </fills>
  <borders count="2">
    <border>
      <left/>
      <right/>
      <top/>
      <bottom/>
      <diagonal/>
    </border>
    <border>
      <left style="thin">
        <color rgb="00DCD7CD"/>
      </left>
      <right style="thin">
        <color rgb="00DCD7CD"/>
      </right>
      <top style="thin">
        <color rgb="00DCD7CD"/>
      </top>
      <bottom style="thin">
        <color rgb="00DCD7CD"/>
      </bottom>
    </border>
  </borders>
  <cellStyleXfs count="1">
    <xf numFmtId="0" fontId="0" fillId="0" borderId="0"/>
  </cellStyleXfs>
  <cellXfs count="24">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0" borderId="0" pivotButton="0" quotePrefix="0" xfId="0"/>
    <xf numFmtId="0" fontId="4" fillId="0" borderId="0" applyAlignment="1" pivotButton="0" quotePrefix="0" xfId="0">
      <alignment horizontal="left" vertical="top" wrapText="1"/>
    </xf>
    <xf numFmtId="0" fontId="5" fillId="2" borderId="1" applyAlignment="1" pivotButton="0" quotePrefix="0" xfId="0">
      <alignment horizontal="center" vertical="center" wrapText="1"/>
    </xf>
    <xf numFmtId="0" fontId="4" fillId="3" borderId="1" applyAlignment="1" pivotButton="0" quotePrefix="0" xfId="0">
      <alignment horizontal="left" vertical="center" wrapText="1"/>
    </xf>
    <xf numFmtId="164" fontId="4" fillId="3" borderId="1" applyAlignment="1" pivotButton="0" quotePrefix="0" xfId="0">
      <alignment horizontal="right" vertical="center" wrapText="1"/>
    </xf>
    <xf numFmtId="0" fontId="4" fillId="3" borderId="1" applyAlignment="1" pivotButton="0" quotePrefix="0" xfId="0">
      <alignment horizontal="center" vertical="center" wrapText="1"/>
    </xf>
    <xf numFmtId="2" fontId="4" fillId="3" borderId="1" applyAlignment="1" pivotButton="0" quotePrefix="0" xfId="0">
      <alignment horizontal="center" vertical="center" wrapText="1"/>
    </xf>
    <xf numFmtId="3" fontId="4" fillId="3" borderId="1" applyAlignment="1" pivotButton="0" quotePrefix="0" xfId="0">
      <alignment horizontal="right" vertical="center" wrapText="1"/>
    </xf>
    <xf numFmtId="1" fontId="4" fillId="3" borderId="1" applyAlignment="1" pivotButton="0" quotePrefix="0" xfId="0">
      <alignment horizontal="center" vertical="center" wrapText="1"/>
    </xf>
    <xf numFmtId="164" fontId="6" fillId="4" borderId="1" applyAlignment="1" pivotButton="0" quotePrefix="0" xfId="0">
      <alignment horizontal="center" vertical="center"/>
    </xf>
    <xf numFmtId="1" fontId="7" fillId="4" borderId="1" applyAlignment="1" pivotButton="0" quotePrefix="0" xfId="0">
      <alignment horizontal="center" vertical="center"/>
    </xf>
    <xf numFmtId="0" fontId="8" fillId="0" borderId="1" applyAlignment="1" pivotButton="0" quotePrefix="0" xfId="0">
      <alignment horizontal="left" vertical="center"/>
    </xf>
    <xf numFmtId="0" fontId="4" fillId="0" borderId="1" applyAlignment="1" pivotButton="0" quotePrefix="0" xfId="0">
      <alignment horizontal="left" vertical="center"/>
    </xf>
    <xf numFmtId="164" fontId="4" fillId="0" borderId="1" applyAlignment="1" pivotButton="0" quotePrefix="0" xfId="0">
      <alignment horizontal="right" vertical="center"/>
    </xf>
    <xf numFmtId="2" fontId="4" fillId="0" borderId="1" applyAlignment="1" pivotButton="0" quotePrefix="0" xfId="0">
      <alignment horizontal="center" vertical="center"/>
    </xf>
    <xf numFmtId="3" fontId="6" fillId="4" borderId="1" applyAlignment="1" pivotButton="0" quotePrefix="0" xfId="0">
      <alignment horizontal="right" vertical="center"/>
    </xf>
    <xf numFmtId="0" fontId="7" fillId="3" borderId="1" applyAlignment="1" pivotButton="0" quotePrefix="0" xfId="0">
      <alignment horizontal="center" vertical="center"/>
    </xf>
    <xf numFmtId="3" fontId="8" fillId="4" borderId="1" applyAlignment="1" pivotButton="0" quotePrefix="0" xfId="0">
      <alignment horizontal="right" vertical="center"/>
    </xf>
    <xf numFmtId="165" fontId="4" fillId="3" borderId="1" applyAlignment="1" pivotButton="0" quotePrefix="0" xfId="0">
      <alignment horizontal="right" vertical="center" wrapText="1"/>
    </xf>
    <xf numFmtId="1" fontId="6" fillId="4" borderId="1"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0"/>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Forvendo Reorder Point Calculator</t>
        </is>
      </c>
    </row>
    <row r="4">
      <c r="A4" s="3" t="inlineStr">
        <is>
          <t>for solo Shopify operators · 2026 edition · forvendo.com</t>
        </is>
      </c>
    </row>
    <row r="6">
      <c r="A6" s="4" t="inlineStr">
        <is>
          <t>What this sheet does</t>
        </is>
      </c>
    </row>
    <row r="7">
      <c r="A7" s="5" t="inlineStr">
        <is>
          <t>Five tabs. Tab 1 (Read me) is this scope page. Tab 2 (SKU master) holds your SKU list with sales velocity, vendor, and tier classification. Tab 3 (Lead time tracker) logs the last five reorders per vendor with auto-calculated average and spread. Tab 4 (Reorder point calculator) auto-calculates the reorder point per SKU and flags which SKUs to reorder now. Tab 5 (Monthly reorder log) tracks issued purchase orders and expected arrivals.</t>
        </is>
      </c>
    </row>
    <row r="8"/>
    <row r="9"/>
    <row r="10"/>
    <row r="11"/>
    <row r="13">
      <c r="A13" s="4" t="inlineStr">
        <is>
          <t>How to use it</t>
        </is>
      </c>
    </row>
    <row r="14">
      <c r="A14" s="5" t="inlineStr">
        <is>
          <t>1. Fill Tab 2 (SKU master) — paste your SKU list, add daily sales velocity (rolling 30-day units/day), assign vendor and tier (A/B/C/D), set safety multiplier.
2. Fill Tab 3 (Lead time tracker) — log the last five reorders per vendor with ship date and arrival date. The sheet calculates average lead time and spread automatically.
3. Review Tab 4 (Reorder point calculator) — paste current available inventory per SKU from Shopify Admin export. Trigger flag fires when available ≤ velocity × lead time × multiplier.
4. Issue purchase orders for flagged SKUs through Shopify Admin's Purchase Orders feature.
5. Log issued POs in Tab 5 with expected arrival date.</t>
        </is>
      </c>
    </row>
    <row r="15"/>
    <row r="16"/>
    <row r="17"/>
    <row r="18"/>
    <row r="22">
      <c r="A22" s="4" t="inlineStr">
        <is>
          <t>What this sheet does NOT do</t>
        </is>
      </c>
    </row>
    <row r="23">
      <c r="A23" s="5" t="inlineStr">
        <is>
          <t>It does not connect to Shopify. You paste data from Shopify Admin exports. It does not place orders — Shopify Admin's Purchase Orders feature does that. It does not predict demand spikes. It does not handle multi-warehouse allocation across locations or channels. The recommendation is a planning trigger; cash float and vendor minimum cross-checks are yours.</t>
        </is>
      </c>
    </row>
    <row r="24"/>
    <row r="25"/>
    <row r="26"/>
    <row r="27"/>
    <row r="29">
      <c r="A29" s="4" t="inlineStr">
        <is>
          <t>Companion articles on forvendo.com</t>
        </is>
      </c>
    </row>
    <row r="30">
      <c r="A30" s="5" t="inlineStr">
        <is>
          <t>• Shopify Reorder Point SOP: A Decision System for Solo Operators
  forvendo.com/operations/shopify-reorder-point-sop/
• Solo Shopify Weekly Operating Checklist
  forvendo.com/operations/solo-shopify-weekly-operating-checklist/</t>
        </is>
      </c>
    </row>
    <row r="31"/>
    <row r="32"/>
    <row r="33"/>
    <row r="34"/>
    <row r="35">
      <c r="A35" s="4" t="inlineStr">
        <is>
          <t>License</t>
        </is>
      </c>
    </row>
    <row r="36">
      <c r="A36" s="5" t="inlineStr">
        <is>
          <t>Free to use, copy, modify for your own store. Not for resale or redistribution without attribution. © 2026 Forvendo Editorial.</t>
        </is>
      </c>
    </row>
    <row r="37"/>
    <row r="38"/>
    <row r="39"/>
    <row r="40"/>
  </sheetData>
  <mergeCells count="5">
    <mergeCell ref="A30:E34"/>
    <mergeCell ref="A7:E11"/>
    <mergeCell ref="A23:E27"/>
    <mergeCell ref="A36:E40"/>
    <mergeCell ref="A14:E18"/>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46"/>
  <sheetViews>
    <sheetView showGridLines="0" workbookViewId="0">
      <selection activeCell="A1" sqref="A1"/>
    </sheetView>
  </sheetViews>
  <sheetFormatPr baseColWidth="8" defaultRowHeight="15"/>
  <cols>
    <col width="14" customWidth="1" min="1" max="1"/>
    <col width="28" customWidth="1" min="2" max="2"/>
    <col width="16" customWidth="1" min="3" max="3"/>
    <col width="18" customWidth="1" min="4" max="4"/>
    <col width="8" customWidth="1" min="5" max="5"/>
    <col width="14" customWidth="1" min="6" max="6"/>
    <col width="14" customWidth="1" min="7" max="7"/>
    <col width="30" customWidth="1" min="8" max="8"/>
  </cols>
  <sheetData>
    <row r="1" ht="8" customHeight="1">
      <c r="A1" s="1" t="n"/>
      <c r="B1" s="1" t="n"/>
      <c r="C1" s="1" t="n"/>
      <c r="D1" s="1" t="n"/>
      <c r="E1" s="1" t="n"/>
      <c r="F1" s="1" t="n"/>
      <c r="G1" s="1" t="n"/>
      <c r="H1" s="1" t="n"/>
    </row>
    <row r="3">
      <c r="A3" s="2" t="inlineStr">
        <is>
          <t>SKU master</t>
        </is>
      </c>
    </row>
    <row r="4">
      <c r="A4" s="3" t="inlineStr">
        <is>
          <t>One row per SKU. Yellow cells are inputs.</t>
        </is>
      </c>
    </row>
    <row r="6" ht="36" customHeight="1">
      <c r="A6" s="6" t="inlineStr">
        <is>
          <t>SKU</t>
        </is>
      </c>
      <c r="B6" s="6" t="inlineStr">
        <is>
          <t>Product name</t>
        </is>
      </c>
      <c r="C6" s="6" t="inlineStr">
        <is>
          <t>Vendor</t>
        </is>
      </c>
      <c r="D6" s="6" t="inlineStr">
        <is>
          <t>Daily sales velocity (units/day)</t>
        </is>
      </c>
      <c r="E6" s="6" t="inlineStr">
        <is>
          <t>Tier</t>
        </is>
      </c>
      <c r="F6" s="6" t="inlineStr">
        <is>
          <t>Safety multiplier</t>
        </is>
      </c>
      <c r="G6" s="6" t="inlineStr">
        <is>
          <t>Vendor MOQ (units)</t>
        </is>
      </c>
      <c r="H6" s="6" t="inlineStr">
        <is>
          <t>Notes</t>
        </is>
      </c>
    </row>
    <row r="7">
      <c r="A7" s="7" t="n"/>
      <c r="B7" s="7" t="n"/>
      <c r="C7" s="7" t="n"/>
      <c r="D7" s="8" t="n"/>
      <c r="E7" s="9" t="n"/>
      <c r="F7" s="10" t="n"/>
      <c r="G7" s="11" t="n"/>
      <c r="H7" s="7" t="n"/>
    </row>
    <row r="8">
      <c r="A8" s="7" t="n"/>
      <c r="B8" s="7" t="n"/>
      <c r="C8" s="7" t="n"/>
      <c r="D8" s="8" t="n"/>
      <c r="E8" s="9" t="n"/>
      <c r="F8" s="10" t="n"/>
      <c r="G8" s="11" t="n"/>
      <c r="H8" s="7" t="n"/>
    </row>
    <row r="9">
      <c r="A9" s="7" t="n"/>
      <c r="B9" s="7" t="n"/>
      <c r="C9" s="7" t="n"/>
      <c r="D9" s="8" t="n"/>
      <c r="E9" s="9" t="n"/>
      <c r="F9" s="10" t="n"/>
      <c r="G9" s="11" t="n"/>
      <c r="H9" s="7" t="n"/>
    </row>
    <row r="10">
      <c r="A10" s="7" t="n"/>
      <c r="B10" s="7" t="n"/>
      <c r="C10" s="7" t="n"/>
      <c r="D10" s="8" t="n"/>
      <c r="E10" s="9" t="n"/>
      <c r="F10" s="10" t="n"/>
      <c r="G10" s="11" t="n"/>
      <c r="H10" s="7" t="n"/>
    </row>
    <row r="11">
      <c r="A11" s="7" t="n"/>
      <c r="B11" s="7" t="n"/>
      <c r="C11" s="7" t="n"/>
      <c r="D11" s="8" t="n"/>
      <c r="E11" s="9" t="n"/>
      <c r="F11" s="10" t="n"/>
      <c r="G11" s="11" t="n"/>
      <c r="H11" s="7" t="n"/>
    </row>
    <row r="12">
      <c r="A12" s="7" t="n"/>
      <c r="B12" s="7" t="n"/>
      <c r="C12" s="7" t="n"/>
      <c r="D12" s="8" t="n"/>
      <c r="E12" s="9" t="n"/>
      <c r="F12" s="10" t="n"/>
      <c r="G12" s="11" t="n"/>
      <c r="H12" s="7" t="n"/>
    </row>
    <row r="13">
      <c r="A13" s="7" t="n"/>
      <c r="B13" s="7" t="n"/>
      <c r="C13" s="7" t="n"/>
      <c r="D13" s="8" t="n"/>
      <c r="E13" s="9" t="n"/>
      <c r="F13" s="10" t="n"/>
      <c r="G13" s="11" t="n"/>
      <c r="H13" s="7" t="n"/>
    </row>
    <row r="14">
      <c r="A14" s="7" t="n"/>
      <c r="B14" s="7" t="n"/>
      <c r="C14" s="7" t="n"/>
      <c r="D14" s="8" t="n"/>
      <c r="E14" s="9" t="n"/>
      <c r="F14" s="10" t="n"/>
      <c r="G14" s="11" t="n"/>
      <c r="H14" s="7" t="n"/>
    </row>
    <row r="15">
      <c r="A15" s="7" t="n"/>
      <c r="B15" s="7" t="n"/>
      <c r="C15" s="7" t="n"/>
      <c r="D15" s="8" t="n"/>
      <c r="E15" s="9" t="n"/>
      <c r="F15" s="10" t="n"/>
      <c r="G15" s="11" t="n"/>
      <c r="H15" s="7" t="n"/>
    </row>
    <row r="16">
      <c r="A16" s="7" t="n"/>
      <c r="B16" s="7" t="n"/>
      <c r="C16" s="7" t="n"/>
      <c r="D16" s="8" t="n"/>
      <c r="E16" s="9" t="n"/>
      <c r="F16" s="10" t="n"/>
      <c r="G16" s="11" t="n"/>
      <c r="H16" s="7" t="n"/>
    </row>
    <row r="17">
      <c r="A17" s="7" t="n"/>
      <c r="B17" s="7" t="n"/>
      <c r="C17" s="7" t="n"/>
      <c r="D17" s="8" t="n"/>
      <c r="E17" s="9" t="n"/>
      <c r="F17" s="10" t="n"/>
      <c r="G17" s="11" t="n"/>
      <c r="H17" s="7" t="n"/>
    </row>
    <row r="18">
      <c r="A18" s="7" t="n"/>
      <c r="B18" s="7" t="n"/>
      <c r="C18" s="7" t="n"/>
      <c r="D18" s="8" t="n"/>
      <c r="E18" s="9" t="n"/>
      <c r="F18" s="10" t="n"/>
      <c r="G18" s="11" t="n"/>
      <c r="H18" s="7" t="n"/>
    </row>
    <row r="19">
      <c r="A19" s="7" t="n"/>
      <c r="B19" s="7" t="n"/>
      <c r="C19" s="7" t="n"/>
      <c r="D19" s="8" t="n"/>
      <c r="E19" s="9" t="n"/>
      <c r="F19" s="10" t="n"/>
      <c r="G19" s="11" t="n"/>
      <c r="H19" s="7" t="n"/>
    </row>
    <row r="20">
      <c r="A20" s="7" t="n"/>
      <c r="B20" s="7" t="n"/>
      <c r="C20" s="7" t="n"/>
      <c r="D20" s="8" t="n"/>
      <c r="E20" s="9" t="n"/>
      <c r="F20" s="10" t="n"/>
      <c r="G20" s="11" t="n"/>
      <c r="H20" s="7" t="n"/>
    </row>
    <row r="21">
      <c r="A21" s="7" t="n"/>
      <c r="B21" s="7" t="n"/>
      <c r="C21" s="7" t="n"/>
      <c r="D21" s="8" t="n"/>
      <c r="E21" s="9" t="n"/>
      <c r="F21" s="10" t="n"/>
      <c r="G21" s="11" t="n"/>
      <c r="H21" s="7" t="n"/>
    </row>
    <row r="22">
      <c r="A22" s="7" t="n"/>
      <c r="B22" s="7" t="n"/>
      <c r="C22" s="7" t="n"/>
      <c r="D22" s="8" t="n"/>
      <c r="E22" s="9" t="n"/>
      <c r="F22" s="10" t="n"/>
      <c r="G22" s="11" t="n"/>
      <c r="H22" s="7" t="n"/>
    </row>
    <row r="23">
      <c r="A23" s="7" t="n"/>
      <c r="B23" s="7" t="n"/>
      <c r="C23" s="7" t="n"/>
      <c r="D23" s="8" t="n"/>
      <c r="E23" s="9" t="n"/>
      <c r="F23" s="10" t="n"/>
      <c r="G23" s="11" t="n"/>
      <c r="H23" s="7" t="n"/>
    </row>
    <row r="24">
      <c r="A24" s="7" t="n"/>
      <c r="B24" s="7" t="n"/>
      <c r="C24" s="7" t="n"/>
      <c r="D24" s="8" t="n"/>
      <c r="E24" s="9" t="n"/>
      <c r="F24" s="10" t="n"/>
      <c r="G24" s="11" t="n"/>
      <c r="H24" s="7" t="n"/>
    </row>
    <row r="25">
      <c r="A25" s="7" t="n"/>
      <c r="B25" s="7" t="n"/>
      <c r="C25" s="7" t="n"/>
      <c r="D25" s="8" t="n"/>
      <c r="E25" s="9" t="n"/>
      <c r="F25" s="10" t="n"/>
      <c r="G25" s="11" t="n"/>
      <c r="H25" s="7" t="n"/>
    </row>
    <row r="26">
      <c r="A26" s="7" t="n"/>
      <c r="B26" s="7" t="n"/>
      <c r="C26" s="7" t="n"/>
      <c r="D26" s="8" t="n"/>
      <c r="E26" s="9" t="n"/>
      <c r="F26" s="10" t="n"/>
      <c r="G26" s="11" t="n"/>
      <c r="H26" s="7" t="n"/>
    </row>
    <row r="27">
      <c r="A27" s="7" t="n"/>
      <c r="B27" s="7" t="n"/>
      <c r="C27" s="7" t="n"/>
      <c r="D27" s="8" t="n"/>
      <c r="E27" s="9" t="n"/>
      <c r="F27" s="10" t="n"/>
      <c r="G27" s="11" t="n"/>
      <c r="H27" s="7" t="n"/>
    </row>
    <row r="28">
      <c r="A28" s="7" t="n"/>
      <c r="B28" s="7" t="n"/>
      <c r="C28" s="7" t="n"/>
      <c r="D28" s="8" t="n"/>
      <c r="E28" s="9" t="n"/>
      <c r="F28" s="10" t="n"/>
      <c r="G28" s="11" t="n"/>
      <c r="H28" s="7" t="n"/>
    </row>
    <row r="29">
      <c r="A29" s="7" t="n"/>
      <c r="B29" s="7" t="n"/>
      <c r="C29" s="7" t="n"/>
      <c r="D29" s="8" t="n"/>
      <c r="E29" s="9" t="n"/>
      <c r="F29" s="10" t="n"/>
      <c r="G29" s="11" t="n"/>
      <c r="H29" s="7" t="n"/>
    </row>
    <row r="30">
      <c r="A30" s="7" t="n"/>
      <c r="B30" s="7" t="n"/>
      <c r="C30" s="7" t="n"/>
      <c r="D30" s="8" t="n"/>
      <c r="E30" s="9" t="n"/>
      <c r="F30" s="10" t="n"/>
      <c r="G30" s="11" t="n"/>
      <c r="H30" s="7" t="n"/>
    </row>
    <row r="31">
      <c r="A31" s="7" t="n"/>
      <c r="B31" s="7" t="n"/>
      <c r="C31" s="7" t="n"/>
      <c r="D31" s="8" t="n"/>
      <c r="E31" s="9" t="n"/>
      <c r="F31" s="10" t="n"/>
      <c r="G31" s="11" t="n"/>
      <c r="H31" s="7" t="n"/>
    </row>
    <row r="32">
      <c r="A32" s="7" t="n"/>
      <c r="B32" s="7" t="n"/>
      <c r="C32" s="7" t="n"/>
      <c r="D32" s="8" t="n"/>
      <c r="E32" s="9" t="n"/>
      <c r="F32" s="10" t="n"/>
      <c r="G32" s="11" t="n"/>
      <c r="H32" s="7" t="n"/>
    </row>
    <row r="33">
      <c r="A33" s="7" t="n"/>
      <c r="B33" s="7" t="n"/>
      <c r="C33" s="7" t="n"/>
      <c r="D33" s="8" t="n"/>
      <c r="E33" s="9" t="n"/>
      <c r="F33" s="10" t="n"/>
      <c r="G33" s="11" t="n"/>
      <c r="H33" s="7" t="n"/>
    </row>
    <row r="34">
      <c r="A34" s="7" t="n"/>
      <c r="B34" s="7" t="n"/>
      <c r="C34" s="7" t="n"/>
      <c r="D34" s="8" t="n"/>
      <c r="E34" s="9" t="n"/>
      <c r="F34" s="10" t="n"/>
      <c r="G34" s="11" t="n"/>
      <c r="H34" s="7" t="n"/>
    </row>
    <row r="35">
      <c r="A35" s="7" t="n"/>
      <c r="B35" s="7" t="n"/>
      <c r="C35" s="7" t="n"/>
      <c r="D35" s="8" t="n"/>
      <c r="E35" s="9" t="n"/>
      <c r="F35" s="10" t="n"/>
      <c r="G35" s="11" t="n"/>
      <c r="H35" s="7" t="n"/>
    </row>
    <row r="36">
      <c r="A36" s="7" t="n"/>
      <c r="B36" s="7" t="n"/>
      <c r="C36" s="7" t="n"/>
      <c r="D36" s="8" t="n"/>
      <c r="E36" s="9" t="n"/>
      <c r="F36" s="10" t="n"/>
      <c r="G36" s="11" t="n"/>
      <c r="H36" s="7" t="n"/>
    </row>
    <row r="37">
      <c r="A37" s="7" t="n"/>
      <c r="B37" s="7" t="n"/>
      <c r="C37" s="7" t="n"/>
      <c r="D37" s="8" t="n"/>
      <c r="E37" s="9" t="n"/>
      <c r="F37" s="10" t="n"/>
      <c r="G37" s="11" t="n"/>
      <c r="H37" s="7" t="n"/>
    </row>
    <row r="38">
      <c r="A38" s="7" t="n"/>
      <c r="B38" s="7" t="n"/>
      <c r="C38" s="7" t="n"/>
      <c r="D38" s="8" t="n"/>
      <c r="E38" s="9" t="n"/>
      <c r="F38" s="10" t="n"/>
      <c r="G38" s="11" t="n"/>
      <c r="H38" s="7" t="n"/>
    </row>
    <row r="39">
      <c r="A39" s="7" t="n"/>
      <c r="B39" s="7" t="n"/>
      <c r="C39" s="7" t="n"/>
      <c r="D39" s="8" t="n"/>
      <c r="E39" s="9" t="n"/>
      <c r="F39" s="10" t="n"/>
      <c r="G39" s="11" t="n"/>
      <c r="H39" s="7" t="n"/>
    </row>
    <row r="40">
      <c r="A40" s="7" t="n"/>
      <c r="B40" s="7" t="n"/>
      <c r="C40" s="7" t="n"/>
      <c r="D40" s="8" t="n"/>
      <c r="E40" s="9" t="n"/>
      <c r="F40" s="10" t="n"/>
      <c r="G40" s="11" t="n"/>
      <c r="H40" s="7" t="n"/>
    </row>
    <row r="41">
      <c r="A41" s="7" t="n"/>
      <c r="B41" s="7" t="n"/>
      <c r="C41" s="7" t="n"/>
      <c r="D41" s="8" t="n"/>
      <c r="E41" s="9" t="n"/>
      <c r="F41" s="10" t="n"/>
      <c r="G41" s="11" t="n"/>
      <c r="H41" s="7" t="n"/>
    </row>
    <row r="42">
      <c r="A42" s="7" t="n"/>
      <c r="B42" s="7" t="n"/>
      <c r="C42" s="7" t="n"/>
      <c r="D42" s="8" t="n"/>
      <c r="E42" s="9" t="n"/>
      <c r="F42" s="10" t="n"/>
      <c r="G42" s="11" t="n"/>
      <c r="H42" s="7" t="n"/>
    </row>
    <row r="43">
      <c r="A43" s="7" t="n"/>
      <c r="B43" s="7" t="n"/>
      <c r="C43" s="7" t="n"/>
      <c r="D43" s="8" t="n"/>
      <c r="E43" s="9" t="n"/>
      <c r="F43" s="10" t="n"/>
      <c r="G43" s="11" t="n"/>
      <c r="H43" s="7" t="n"/>
    </row>
    <row r="44">
      <c r="A44" s="7" t="n"/>
      <c r="B44" s="7" t="n"/>
      <c r="C44" s="7" t="n"/>
      <c r="D44" s="8" t="n"/>
      <c r="E44" s="9" t="n"/>
      <c r="F44" s="10" t="n"/>
      <c r="G44" s="11" t="n"/>
      <c r="H44" s="7" t="n"/>
    </row>
    <row r="45">
      <c r="A45" s="7" t="n"/>
      <c r="B45" s="7" t="n"/>
      <c r="C45" s="7" t="n"/>
      <c r="D45" s="8" t="n"/>
      <c r="E45" s="9" t="n"/>
      <c r="F45" s="10" t="n"/>
      <c r="G45" s="11" t="n"/>
      <c r="H45" s="7" t="n"/>
    </row>
    <row r="46">
      <c r="A46" s="7" t="n"/>
      <c r="B46" s="7" t="n"/>
      <c r="C46" s="7" t="n"/>
      <c r="D46" s="8" t="n"/>
      <c r="E46" s="9" t="n"/>
      <c r="F46" s="10" t="n"/>
      <c r="G46" s="11" t="n"/>
      <c r="H46" s="7" t="n"/>
    </row>
  </sheetData>
  <dataValidations count="1">
    <dataValidation sqref="E7 E8 E9 E10 E11 E12 E13 E14 E15 E16 E17 E18 E19 E20 E21 E22 E23 E24 E25 E26 E27 E28 E29 E30 E31 E32 E33 E34 E35 E36 E37 E38 E39 E40 E41 E42 E43 E44 E45 E46" showDropDown="0" showInputMessage="0" showErrorMessage="0" allowBlank="1" type="list">
      <formula1>"A,B,C,D"</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26"/>
  <sheetViews>
    <sheetView showGridLines="0" workbookViewId="0">
      <selection activeCell="A1" sqref="A1"/>
    </sheetView>
  </sheetViews>
  <sheetFormatPr baseColWidth="8" defaultRowHeight="15"/>
  <cols>
    <col width="22" customWidth="1" min="1" max="1"/>
    <col width="14" customWidth="1" min="2" max="2"/>
    <col width="14" customWidth="1" min="3" max="3"/>
    <col width="14" customWidth="1" min="4" max="4"/>
    <col width="14" customWidth="1" min="5" max="5"/>
    <col width="14" customWidth="1" min="6" max="6"/>
    <col width="12" customWidth="1" min="7" max="7"/>
    <col width="16" customWidth="1" min="8" max="8"/>
    <col width="26" customWidth="1" min="9" max="9"/>
  </cols>
  <sheetData>
    <row r="1" ht="8" customHeight="1">
      <c r="A1" s="1" t="n"/>
      <c r="B1" s="1" t="n"/>
      <c r="C1" s="1" t="n"/>
      <c r="D1" s="1" t="n"/>
      <c r="E1" s="1" t="n"/>
      <c r="F1" s="1" t="n"/>
      <c r="G1" s="1" t="n"/>
      <c r="H1" s="1" t="n"/>
      <c r="I1" s="1" t="n"/>
      <c r="J1" s="1" t="n"/>
    </row>
    <row r="3">
      <c r="A3" s="2" t="inlineStr">
        <is>
          <t>Lead time tracker</t>
        </is>
      </c>
    </row>
    <row r="4">
      <c r="A4" s="3" t="inlineStr">
        <is>
          <t>Log the last 5 reorders per vendor. Average and spread auto-calculate.</t>
        </is>
      </c>
    </row>
    <row r="6" ht="36" customHeight="1">
      <c r="A6" s="6" t="inlineStr">
        <is>
          <t>Vendor</t>
        </is>
      </c>
      <c r="B6" s="6" t="inlineStr">
        <is>
          <t>Reorder #1 days</t>
        </is>
      </c>
      <c r="C6" s="6" t="inlineStr">
        <is>
          <t>Reorder #2 days</t>
        </is>
      </c>
      <c r="D6" s="6" t="inlineStr">
        <is>
          <t>Reorder #3 days</t>
        </is>
      </c>
      <c r="E6" s="6" t="inlineStr">
        <is>
          <t>Reorder #4 days</t>
        </is>
      </c>
      <c r="F6" s="6" t="inlineStr">
        <is>
          <t>Reorder #5 days</t>
        </is>
      </c>
      <c r="G6" s="6" t="inlineStr">
        <is>
          <t>Average</t>
        </is>
      </c>
      <c r="H6" s="6" t="inlineStr">
        <is>
          <t>Spread (max-min)</t>
        </is>
      </c>
      <c r="I6" s="6" t="inlineStr">
        <is>
          <t>Notes</t>
        </is>
      </c>
    </row>
    <row r="7">
      <c r="A7" s="7" t="n"/>
      <c r="B7" s="12" t="n"/>
      <c r="C7" s="12" t="n"/>
      <c r="D7" s="12" t="n"/>
      <c r="E7" s="12" t="n"/>
      <c r="F7" s="12" t="n"/>
      <c r="G7" s="13">
        <f>IF(COUNT(B7:F7)=0,"",AVERAGE(B7:F7))</f>
        <v/>
      </c>
      <c r="H7" s="14">
        <f>IF(COUNT(B7:F7)&lt;2,"",MAX(B7:F7)-MIN(B7:F7))</f>
        <v/>
      </c>
      <c r="I7" s="7" t="n"/>
    </row>
    <row r="8">
      <c r="A8" s="7" t="n"/>
      <c r="B8" s="12" t="n"/>
      <c r="C8" s="12" t="n"/>
      <c r="D8" s="12" t="n"/>
      <c r="E8" s="12" t="n"/>
      <c r="F8" s="12" t="n"/>
      <c r="G8" s="13">
        <f>IF(COUNT(B8:F8)=0,"",AVERAGE(B8:F8))</f>
        <v/>
      </c>
      <c r="H8" s="14">
        <f>IF(COUNT(B8:F8)&lt;2,"",MAX(B8:F8)-MIN(B8:F8))</f>
        <v/>
      </c>
      <c r="I8" s="7" t="n"/>
    </row>
    <row r="9">
      <c r="A9" s="7" t="n"/>
      <c r="B9" s="12" t="n"/>
      <c r="C9" s="12" t="n"/>
      <c r="D9" s="12" t="n"/>
      <c r="E9" s="12" t="n"/>
      <c r="F9" s="12" t="n"/>
      <c r="G9" s="13">
        <f>IF(COUNT(B9:F9)=0,"",AVERAGE(B9:F9))</f>
        <v/>
      </c>
      <c r="H9" s="14">
        <f>IF(COUNT(B9:F9)&lt;2,"",MAX(B9:F9)-MIN(B9:F9))</f>
        <v/>
      </c>
      <c r="I9" s="7" t="n"/>
    </row>
    <row r="10">
      <c r="A10" s="7" t="n"/>
      <c r="B10" s="12" t="n"/>
      <c r="C10" s="12" t="n"/>
      <c r="D10" s="12" t="n"/>
      <c r="E10" s="12" t="n"/>
      <c r="F10" s="12" t="n"/>
      <c r="G10" s="13">
        <f>IF(COUNT(B10:F10)=0,"",AVERAGE(B10:F10))</f>
        <v/>
      </c>
      <c r="H10" s="14">
        <f>IF(COUNT(B10:F10)&lt;2,"",MAX(B10:F10)-MIN(B10:F10))</f>
        <v/>
      </c>
      <c r="I10" s="7" t="n"/>
    </row>
    <row r="11">
      <c r="A11" s="7" t="n"/>
      <c r="B11" s="12" t="n"/>
      <c r="C11" s="12" t="n"/>
      <c r="D11" s="12" t="n"/>
      <c r="E11" s="12" t="n"/>
      <c r="F11" s="12" t="n"/>
      <c r="G11" s="13">
        <f>IF(COUNT(B11:F11)=0,"",AVERAGE(B11:F11))</f>
        <v/>
      </c>
      <c r="H11" s="14">
        <f>IF(COUNT(B11:F11)&lt;2,"",MAX(B11:F11)-MIN(B11:F11))</f>
        <v/>
      </c>
      <c r="I11" s="7" t="n"/>
    </row>
    <row r="12">
      <c r="A12" s="7" t="n"/>
      <c r="B12" s="12" t="n"/>
      <c r="C12" s="12" t="n"/>
      <c r="D12" s="12" t="n"/>
      <c r="E12" s="12" t="n"/>
      <c r="F12" s="12" t="n"/>
      <c r="G12" s="13">
        <f>IF(COUNT(B12:F12)=0,"",AVERAGE(B12:F12))</f>
        <v/>
      </c>
      <c r="H12" s="14">
        <f>IF(COUNT(B12:F12)&lt;2,"",MAX(B12:F12)-MIN(B12:F12))</f>
        <v/>
      </c>
      <c r="I12" s="7" t="n"/>
    </row>
    <row r="13">
      <c r="A13" s="7" t="n"/>
      <c r="B13" s="12" t="n"/>
      <c r="C13" s="12" t="n"/>
      <c r="D13" s="12" t="n"/>
      <c r="E13" s="12" t="n"/>
      <c r="F13" s="12" t="n"/>
      <c r="G13" s="13">
        <f>IF(COUNT(B13:F13)=0,"",AVERAGE(B13:F13))</f>
        <v/>
      </c>
      <c r="H13" s="14">
        <f>IF(COUNT(B13:F13)&lt;2,"",MAX(B13:F13)-MIN(B13:F13))</f>
        <v/>
      </c>
      <c r="I13" s="7" t="n"/>
    </row>
    <row r="14">
      <c r="A14" s="7" t="n"/>
      <c r="B14" s="12" t="n"/>
      <c r="C14" s="12" t="n"/>
      <c r="D14" s="12" t="n"/>
      <c r="E14" s="12" t="n"/>
      <c r="F14" s="12" t="n"/>
      <c r="G14" s="13">
        <f>IF(COUNT(B14:F14)=0,"",AVERAGE(B14:F14))</f>
        <v/>
      </c>
      <c r="H14" s="14">
        <f>IF(COUNT(B14:F14)&lt;2,"",MAX(B14:F14)-MIN(B14:F14))</f>
        <v/>
      </c>
      <c r="I14" s="7" t="n"/>
    </row>
    <row r="15">
      <c r="A15" s="7" t="n"/>
      <c r="B15" s="12" t="n"/>
      <c r="C15" s="12" t="n"/>
      <c r="D15" s="12" t="n"/>
      <c r="E15" s="12" t="n"/>
      <c r="F15" s="12" t="n"/>
      <c r="G15" s="13">
        <f>IF(COUNT(B15:F15)=0,"",AVERAGE(B15:F15))</f>
        <v/>
      </c>
      <c r="H15" s="14">
        <f>IF(COUNT(B15:F15)&lt;2,"",MAX(B15:F15)-MIN(B15:F15))</f>
        <v/>
      </c>
      <c r="I15" s="7" t="n"/>
    </row>
    <row r="16">
      <c r="A16" s="7" t="n"/>
      <c r="B16" s="12" t="n"/>
      <c r="C16" s="12" t="n"/>
      <c r="D16" s="12" t="n"/>
      <c r="E16" s="12" t="n"/>
      <c r="F16" s="12" t="n"/>
      <c r="G16" s="13">
        <f>IF(COUNT(B16:F16)=0,"",AVERAGE(B16:F16))</f>
        <v/>
      </c>
      <c r="H16" s="14">
        <f>IF(COUNT(B16:F16)&lt;2,"",MAX(B16:F16)-MIN(B16:F16))</f>
        <v/>
      </c>
      <c r="I16" s="7" t="n"/>
    </row>
    <row r="17">
      <c r="A17" s="7" t="n"/>
      <c r="B17" s="12" t="n"/>
      <c r="C17" s="12" t="n"/>
      <c r="D17" s="12" t="n"/>
      <c r="E17" s="12" t="n"/>
      <c r="F17" s="12" t="n"/>
      <c r="G17" s="13">
        <f>IF(COUNT(B17:F17)=0,"",AVERAGE(B17:F17))</f>
        <v/>
      </c>
      <c r="H17" s="14">
        <f>IF(COUNT(B17:F17)&lt;2,"",MAX(B17:F17)-MIN(B17:F17))</f>
        <v/>
      </c>
      <c r="I17" s="7" t="n"/>
    </row>
    <row r="18">
      <c r="A18" s="7" t="n"/>
      <c r="B18" s="12" t="n"/>
      <c r="C18" s="12" t="n"/>
      <c r="D18" s="12" t="n"/>
      <c r="E18" s="12" t="n"/>
      <c r="F18" s="12" t="n"/>
      <c r="G18" s="13">
        <f>IF(COUNT(B18:F18)=0,"",AVERAGE(B18:F18))</f>
        <v/>
      </c>
      <c r="H18" s="14">
        <f>IF(COUNT(B18:F18)&lt;2,"",MAX(B18:F18)-MIN(B18:F18))</f>
        <v/>
      </c>
      <c r="I18" s="7" t="n"/>
    </row>
    <row r="19">
      <c r="A19" s="7" t="n"/>
      <c r="B19" s="12" t="n"/>
      <c r="C19" s="12" t="n"/>
      <c r="D19" s="12" t="n"/>
      <c r="E19" s="12" t="n"/>
      <c r="F19" s="12" t="n"/>
      <c r="G19" s="13">
        <f>IF(COUNT(B19:F19)=0,"",AVERAGE(B19:F19))</f>
        <v/>
      </c>
      <c r="H19" s="14">
        <f>IF(COUNT(B19:F19)&lt;2,"",MAX(B19:F19)-MIN(B19:F19))</f>
        <v/>
      </c>
      <c r="I19" s="7" t="n"/>
    </row>
    <row r="20">
      <c r="A20" s="7" t="n"/>
      <c r="B20" s="12" t="n"/>
      <c r="C20" s="12" t="n"/>
      <c r="D20" s="12" t="n"/>
      <c r="E20" s="12" t="n"/>
      <c r="F20" s="12" t="n"/>
      <c r="G20" s="13">
        <f>IF(COUNT(B20:F20)=0,"",AVERAGE(B20:F20))</f>
        <v/>
      </c>
      <c r="H20" s="14">
        <f>IF(COUNT(B20:F20)&lt;2,"",MAX(B20:F20)-MIN(B20:F20))</f>
        <v/>
      </c>
      <c r="I20" s="7" t="n"/>
    </row>
    <row r="21">
      <c r="A21" s="7" t="n"/>
      <c r="B21" s="12" t="n"/>
      <c r="C21" s="12" t="n"/>
      <c r="D21" s="12" t="n"/>
      <c r="E21" s="12" t="n"/>
      <c r="F21" s="12" t="n"/>
      <c r="G21" s="13">
        <f>IF(COUNT(B21:F21)=0,"",AVERAGE(B21:F21))</f>
        <v/>
      </c>
      <c r="H21" s="14">
        <f>IF(COUNT(B21:F21)&lt;2,"",MAX(B21:F21)-MIN(B21:F21))</f>
        <v/>
      </c>
      <c r="I21" s="7" t="n"/>
    </row>
    <row r="22">
      <c r="A22" s="7" t="n"/>
      <c r="B22" s="12" t="n"/>
      <c r="C22" s="12" t="n"/>
      <c r="D22" s="12" t="n"/>
      <c r="E22" s="12" t="n"/>
      <c r="F22" s="12" t="n"/>
      <c r="G22" s="13">
        <f>IF(COUNT(B22:F22)=0,"",AVERAGE(B22:F22))</f>
        <v/>
      </c>
      <c r="H22" s="14">
        <f>IF(COUNT(B22:F22)&lt;2,"",MAX(B22:F22)-MIN(B22:F22))</f>
        <v/>
      </c>
      <c r="I22" s="7" t="n"/>
    </row>
    <row r="23">
      <c r="A23" s="7" t="n"/>
      <c r="B23" s="12" t="n"/>
      <c r="C23" s="12" t="n"/>
      <c r="D23" s="12" t="n"/>
      <c r="E23" s="12" t="n"/>
      <c r="F23" s="12" t="n"/>
      <c r="G23" s="13">
        <f>IF(COUNT(B23:F23)=0,"",AVERAGE(B23:F23))</f>
        <v/>
      </c>
      <c r="H23" s="14">
        <f>IF(COUNT(B23:F23)&lt;2,"",MAX(B23:F23)-MIN(B23:F23))</f>
        <v/>
      </c>
      <c r="I23" s="7" t="n"/>
    </row>
    <row r="24">
      <c r="A24" s="7" t="n"/>
      <c r="B24" s="12" t="n"/>
      <c r="C24" s="12" t="n"/>
      <c r="D24" s="12" t="n"/>
      <c r="E24" s="12" t="n"/>
      <c r="F24" s="12" t="n"/>
      <c r="G24" s="13">
        <f>IF(COUNT(B24:F24)=0,"",AVERAGE(B24:F24))</f>
        <v/>
      </c>
      <c r="H24" s="14">
        <f>IF(COUNT(B24:F24)&lt;2,"",MAX(B24:F24)-MIN(B24:F24))</f>
        <v/>
      </c>
      <c r="I24" s="7" t="n"/>
    </row>
    <row r="25">
      <c r="A25" s="7" t="n"/>
      <c r="B25" s="12" t="n"/>
      <c r="C25" s="12" t="n"/>
      <c r="D25" s="12" t="n"/>
      <c r="E25" s="12" t="n"/>
      <c r="F25" s="12" t="n"/>
      <c r="G25" s="13">
        <f>IF(COUNT(B25:F25)=0,"",AVERAGE(B25:F25))</f>
        <v/>
      </c>
      <c r="H25" s="14">
        <f>IF(COUNT(B25:F25)&lt;2,"",MAX(B25:F25)-MIN(B25:F25))</f>
        <v/>
      </c>
      <c r="I25" s="7" t="n"/>
    </row>
    <row r="26">
      <c r="A26" s="7" t="n"/>
      <c r="B26" s="12" t="n"/>
      <c r="C26" s="12" t="n"/>
      <c r="D26" s="12" t="n"/>
      <c r="E26" s="12" t="n"/>
      <c r="F26" s="12" t="n"/>
      <c r="G26" s="13">
        <f>IF(COUNT(B26:F26)=0,"",AVERAGE(B26:F26))</f>
        <v/>
      </c>
      <c r="H26" s="14">
        <f>IF(COUNT(B26:F26)&lt;2,"",MAX(B26:F26)-MIN(B26:F26))</f>
        <v/>
      </c>
      <c r="I26" s="7" t="n"/>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46"/>
  <sheetViews>
    <sheetView showGridLines="0" workbookViewId="0">
      <selection activeCell="A1" sqref="A1"/>
    </sheetView>
  </sheetViews>
  <sheetFormatPr baseColWidth="8" defaultRowHeight="15"/>
  <cols>
    <col width="14" customWidth="1" min="1" max="1"/>
    <col width="24" customWidth="1" min="2" max="2"/>
    <col width="14" customWidth="1" min="3" max="3"/>
    <col width="16" customWidth="1" min="4" max="4"/>
    <col width="12" customWidth="1" min="5" max="5"/>
    <col width="14" customWidth="1" min="6" max="6"/>
    <col width="14" customWidth="1" min="7" max="7"/>
    <col width="14" customWidth="1" min="8" max="8"/>
    <col width="16" customWidth="1" min="9" max="9"/>
    <col width="18" customWidth="1" min="10" max="10"/>
  </cols>
  <sheetData>
    <row r="1" ht="8" customHeight="1">
      <c r="A1" s="1" t="n"/>
      <c r="B1" s="1" t="n"/>
      <c r="C1" s="1" t="n"/>
      <c r="D1" s="1" t="n"/>
      <c r="E1" s="1" t="n"/>
      <c r="F1" s="1" t="n"/>
      <c r="G1" s="1" t="n"/>
      <c r="H1" s="1" t="n"/>
      <c r="I1" s="1" t="n"/>
      <c r="J1" s="1" t="n"/>
    </row>
    <row r="3">
      <c r="A3" s="2" t="inlineStr">
        <is>
          <t>Reorder point calculator</t>
        </is>
      </c>
    </row>
    <row r="4">
      <c r="A4" s="3" t="inlineStr">
        <is>
          <t>Paste current available inventory. Reorder flag fires when available ≤ velocity × lead time × multiplier.</t>
        </is>
      </c>
    </row>
    <row r="6" ht="42" customHeight="1">
      <c r="A6" s="6" t="inlineStr">
        <is>
          <t>SKU</t>
        </is>
      </c>
      <c r="B6" s="6" t="inlineStr">
        <is>
          <t>Product name</t>
        </is>
      </c>
      <c r="C6" s="6" t="inlineStr">
        <is>
          <t>Vendor</t>
        </is>
      </c>
      <c r="D6" s="6" t="inlineStr">
        <is>
          <t>Available inventory (units)</t>
        </is>
      </c>
      <c r="E6" s="6" t="inlineStr">
        <is>
          <t>Daily velocity</t>
        </is>
      </c>
      <c r="F6" s="6" t="inlineStr">
        <is>
          <t>Avg lead time (days)</t>
        </is>
      </c>
      <c r="G6" s="6" t="inlineStr">
        <is>
          <t>Safety multiplier</t>
        </is>
      </c>
      <c r="H6" s="6" t="inlineStr">
        <is>
          <t>Reorder point</t>
        </is>
      </c>
      <c r="I6" s="6" t="inlineStr">
        <is>
          <t>Action flag</t>
        </is>
      </c>
      <c r="J6" s="6" t="inlineStr">
        <is>
          <t>Suggested reorder qty (60d)</t>
        </is>
      </c>
    </row>
    <row r="7">
      <c r="A7" s="15">
        <f>'SKU master'!A7</f>
        <v/>
      </c>
      <c r="B7" s="16">
        <f>'SKU master'!B7</f>
        <v/>
      </c>
      <c r="C7" s="16">
        <f>'SKU master'!C7</f>
        <v/>
      </c>
      <c r="D7" s="11" t="n"/>
      <c r="E7" s="17">
        <f>'SKU master'!D7</f>
        <v/>
      </c>
      <c r="F7" s="8" t="n"/>
      <c r="G7" s="18">
        <f>'SKU master'!F7</f>
        <v/>
      </c>
      <c r="H7" s="19">
        <f>IF(OR(E7="",F7="",G7=""),"",CEILING(E7*F7*G7,1))</f>
        <v/>
      </c>
      <c r="I7" s="20">
        <f>IF(OR(D7="",H7=""),"",IF(D7&lt;=H7,"REORDER NOW","OK"))</f>
        <v/>
      </c>
      <c r="J7" s="21">
        <f>IF(E7="","",CEILING(E7*60,1))</f>
        <v/>
      </c>
    </row>
    <row r="8">
      <c r="A8" s="15">
        <f>'SKU master'!A8</f>
        <v/>
      </c>
      <c r="B8" s="16">
        <f>'SKU master'!B8</f>
        <v/>
      </c>
      <c r="C8" s="16">
        <f>'SKU master'!C8</f>
        <v/>
      </c>
      <c r="D8" s="11" t="n"/>
      <c r="E8" s="17">
        <f>'SKU master'!D8</f>
        <v/>
      </c>
      <c r="F8" s="8" t="n"/>
      <c r="G8" s="18">
        <f>'SKU master'!F8</f>
        <v/>
      </c>
      <c r="H8" s="19">
        <f>IF(OR(E8="",F8="",G8=""),"",CEILING(E8*F8*G8,1))</f>
        <v/>
      </c>
      <c r="I8" s="20">
        <f>IF(OR(D8="",H8=""),"",IF(D8&lt;=H8,"REORDER NOW","OK"))</f>
        <v/>
      </c>
      <c r="J8" s="21">
        <f>IF(E8="","",CEILING(E8*60,1))</f>
        <v/>
      </c>
    </row>
    <row r="9">
      <c r="A9" s="15">
        <f>'SKU master'!A9</f>
        <v/>
      </c>
      <c r="B9" s="16">
        <f>'SKU master'!B9</f>
        <v/>
      </c>
      <c r="C9" s="16">
        <f>'SKU master'!C9</f>
        <v/>
      </c>
      <c r="D9" s="11" t="n"/>
      <c r="E9" s="17">
        <f>'SKU master'!D9</f>
        <v/>
      </c>
      <c r="F9" s="8" t="n"/>
      <c r="G9" s="18">
        <f>'SKU master'!F9</f>
        <v/>
      </c>
      <c r="H9" s="19">
        <f>IF(OR(E9="",F9="",G9=""),"",CEILING(E9*F9*G9,1))</f>
        <v/>
      </c>
      <c r="I9" s="20">
        <f>IF(OR(D9="",H9=""),"",IF(D9&lt;=H9,"REORDER NOW","OK"))</f>
        <v/>
      </c>
      <c r="J9" s="21">
        <f>IF(E9="","",CEILING(E9*60,1))</f>
        <v/>
      </c>
    </row>
    <row r="10">
      <c r="A10" s="15">
        <f>'SKU master'!A10</f>
        <v/>
      </c>
      <c r="B10" s="16">
        <f>'SKU master'!B10</f>
        <v/>
      </c>
      <c r="C10" s="16">
        <f>'SKU master'!C10</f>
        <v/>
      </c>
      <c r="D10" s="11" t="n"/>
      <c r="E10" s="17">
        <f>'SKU master'!D10</f>
        <v/>
      </c>
      <c r="F10" s="8" t="n"/>
      <c r="G10" s="18">
        <f>'SKU master'!F10</f>
        <v/>
      </c>
      <c r="H10" s="19">
        <f>IF(OR(E10="",F10="",G10=""),"",CEILING(E10*F10*G10,1))</f>
        <v/>
      </c>
      <c r="I10" s="20">
        <f>IF(OR(D10="",H10=""),"",IF(D10&lt;=H10,"REORDER NOW","OK"))</f>
        <v/>
      </c>
      <c r="J10" s="21">
        <f>IF(E10="","",CEILING(E10*60,1))</f>
        <v/>
      </c>
    </row>
    <row r="11">
      <c r="A11" s="15">
        <f>'SKU master'!A11</f>
        <v/>
      </c>
      <c r="B11" s="16">
        <f>'SKU master'!B11</f>
        <v/>
      </c>
      <c r="C11" s="16">
        <f>'SKU master'!C11</f>
        <v/>
      </c>
      <c r="D11" s="11" t="n"/>
      <c r="E11" s="17">
        <f>'SKU master'!D11</f>
        <v/>
      </c>
      <c r="F11" s="8" t="n"/>
      <c r="G11" s="18">
        <f>'SKU master'!F11</f>
        <v/>
      </c>
      <c r="H11" s="19">
        <f>IF(OR(E11="",F11="",G11=""),"",CEILING(E11*F11*G11,1))</f>
        <v/>
      </c>
      <c r="I11" s="20">
        <f>IF(OR(D11="",H11=""),"",IF(D11&lt;=H11,"REORDER NOW","OK"))</f>
        <v/>
      </c>
      <c r="J11" s="21">
        <f>IF(E11="","",CEILING(E11*60,1))</f>
        <v/>
      </c>
    </row>
    <row r="12">
      <c r="A12" s="15">
        <f>'SKU master'!A12</f>
        <v/>
      </c>
      <c r="B12" s="16">
        <f>'SKU master'!B12</f>
        <v/>
      </c>
      <c r="C12" s="16">
        <f>'SKU master'!C12</f>
        <v/>
      </c>
      <c r="D12" s="11" t="n"/>
      <c r="E12" s="17">
        <f>'SKU master'!D12</f>
        <v/>
      </c>
      <c r="F12" s="8" t="n"/>
      <c r="G12" s="18">
        <f>'SKU master'!F12</f>
        <v/>
      </c>
      <c r="H12" s="19">
        <f>IF(OR(E12="",F12="",G12=""),"",CEILING(E12*F12*G12,1))</f>
        <v/>
      </c>
      <c r="I12" s="20">
        <f>IF(OR(D12="",H12=""),"",IF(D12&lt;=H12,"REORDER NOW","OK"))</f>
        <v/>
      </c>
      <c r="J12" s="21">
        <f>IF(E12="","",CEILING(E12*60,1))</f>
        <v/>
      </c>
    </row>
    <row r="13">
      <c r="A13" s="15">
        <f>'SKU master'!A13</f>
        <v/>
      </c>
      <c r="B13" s="16">
        <f>'SKU master'!B13</f>
        <v/>
      </c>
      <c r="C13" s="16">
        <f>'SKU master'!C13</f>
        <v/>
      </c>
      <c r="D13" s="11" t="n"/>
      <c r="E13" s="17">
        <f>'SKU master'!D13</f>
        <v/>
      </c>
      <c r="F13" s="8" t="n"/>
      <c r="G13" s="18">
        <f>'SKU master'!F13</f>
        <v/>
      </c>
      <c r="H13" s="19">
        <f>IF(OR(E13="",F13="",G13=""),"",CEILING(E13*F13*G13,1))</f>
        <v/>
      </c>
      <c r="I13" s="20">
        <f>IF(OR(D13="",H13=""),"",IF(D13&lt;=H13,"REORDER NOW","OK"))</f>
        <v/>
      </c>
      <c r="J13" s="21">
        <f>IF(E13="","",CEILING(E13*60,1))</f>
        <v/>
      </c>
    </row>
    <row r="14">
      <c r="A14" s="15">
        <f>'SKU master'!A14</f>
        <v/>
      </c>
      <c r="B14" s="16">
        <f>'SKU master'!B14</f>
        <v/>
      </c>
      <c r="C14" s="16">
        <f>'SKU master'!C14</f>
        <v/>
      </c>
      <c r="D14" s="11" t="n"/>
      <c r="E14" s="17">
        <f>'SKU master'!D14</f>
        <v/>
      </c>
      <c r="F14" s="8" t="n"/>
      <c r="G14" s="18">
        <f>'SKU master'!F14</f>
        <v/>
      </c>
      <c r="H14" s="19">
        <f>IF(OR(E14="",F14="",G14=""),"",CEILING(E14*F14*G14,1))</f>
        <v/>
      </c>
      <c r="I14" s="20">
        <f>IF(OR(D14="",H14=""),"",IF(D14&lt;=H14,"REORDER NOW","OK"))</f>
        <v/>
      </c>
      <c r="J14" s="21">
        <f>IF(E14="","",CEILING(E14*60,1))</f>
        <v/>
      </c>
    </row>
    <row r="15">
      <c r="A15" s="15">
        <f>'SKU master'!A15</f>
        <v/>
      </c>
      <c r="B15" s="16">
        <f>'SKU master'!B15</f>
        <v/>
      </c>
      <c r="C15" s="16">
        <f>'SKU master'!C15</f>
        <v/>
      </c>
      <c r="D15" s="11" t="n"/>
      <c r="E15" s="17">
        <f>'SKU master'!D15</f>
        <v/>
      </c>
      <c r="F15" s="8" t="n"/>
      <c r="G15" s="18">
        <f>'SKU master'!F15</f>
        <v/>
      </c>
      <c r="H15" s="19">
        <f>IF(OR(E15="",F15="",G15=""),"",CEILING(E15*F15*G15,1))</f>
        <v/>
      </c>
      <c r="I15" s="20">
        <f>IF(OR(D15="",H15=""),"",IF(D15&lt;=H15,"REORDER NOW","OK"))</f>
        <v/>
      </c>
      <c r="J15" s="21">
        <f>IF(E15="","",CEILING(E15*60,1))</f>
        <v/>
      </c>
    </row>
    <row r="16">
      <c r="A16" s="15">
        <f>'SKU master'!A16</f>
        <v/>
      </c>
      <c r="B16" s="16">
        <f>'SKU master'!B16</f>
        <v/>
      </c>
      <c r="C16" s="16">
        <f>'SKU master'!C16</f>
        <v/>
      </c>
      <c r="D16" s="11" t="n"/>
      <c r="E16" s="17">
        <f>'SKU master'!D16</f>
        <v/>
      </c>
      <c r="F16" s="8" t="n"/>
      <c r="G16" s="18">
        <f>'SKU master'!F16</f>
        <v/>
      </c>
      <c r="H16" s="19">
        <f>IF(OR(E16="",F16="",G16=""),"",CEILING(E16*F16*G16,1))</f>
        <v/>
      </c>
      <c r="I16" s="20">
        <f>IF(OR(D16="",H16=""),"",IF(D16&lt;=H16,"REORDER NOW","OK"))</f>
        <v/>
      </c>
      <c r="J16" s="21">
        <f>IF(E16="","",CEILING(E16*60,1))</f>
        <v/>
      </c>
    </row>
    <row r="17">
      <c r="A17" s="15">
        <f>'SKU master'!A17</f>
        <v/>
      </c>
      <c r="B17" s="16">
        <f>'SKU master'!B17</f>
        <v/>
      </c>
      <c r="C17" s="16">
        <f>'SKU master'!C17</f>
        <v/>
      </c>
      <c r="D17" s="11" t="n"/>
      <c r="E17" s="17">
        <f>'SKU master'!D17</f>
        <v/>
      </c>
      <c r="F17" s="8" t="n"/>
      <c r="G17" s="18">
        <f>'SKU master'!F17</f>
        <v/>
      </c>
      <c r="H17" s="19">
        <f>IF(OR(E17="",F17="",G17=""),"",CEILING(E17*F17*G17,1))</f>
        <v/>
      </c>
      <c r="I17" s="20">
        <f>IF(OR(D17="",H17=""),"",IF(D17&lt;=H17,"REORDER NOW","OK"))</f>
        <v/>
      </c>
      <c r="J17" s="21">
        <f>IF(E17="","",CEILING(E17*60,1))</f>
        <v/>
      </c>
    </row>
    <row r="18">
      <c r="A18" s="15">
        <f>'SKU master'!A18</f>
        <v/>
      </c>
      <c r="B18" s="16">
        <f>'SKU master'!B18</f>
        <v/>
      </c>
      <c r="C18" s="16">
        <f>'SKU master'!C18</f>
        <v/>
      </c>
      <c r="D18" s="11" t="n"/>
      <c r="E18" s="17">
        <f>'SKU master'!D18</f>
        <v/>
      </c>
      <c r="F18" s="8" t="n"/>
      <c r="G18" s="18">
        <f>'SKU master'!F18</f>
        <v/>
      </c>
      <c r="H18" s="19">
        <f>IF(OR(E18="",F18="",G18=""),"",CEILING(E18*F18*G18,1))</f>
        <v/>
      </c>
      <c r="I18" s="20">
        <f>IF(OR(D18="",H18=""),"",IF(D18&lt;=H18,"REORDER NOW","OK"))</f>
        <v/>
      </c>
      <c r="J18" s="21">
        <f>IF(E18="","",CEILING(E18*60,1))</f>
        <v/>
      </c>
    </row>
    <row r="19">
      <c r="A19" s="15">
        <f>'SKU master'!A19</f>
        <v/>
      </c>
      <c r="B19" s="16">
        <f>'SKU master'!B19</f>
        <v/>
      </c>
      <c r="C19" s="16">
        <f>'SKU master'!C19</f>
        <v/>
      </c>
      <c r="D19" s="11" t="n"/>
      <c r="E19" s="17">
        <f>'SKU master'!D19</f>
        <v/>
      </c>
      <c r="F19" s="8" t="n"/>
      <c r="G19" s="18">
        <f>'SKU master'!F19</f>
        <v/>
      </c>
      <c r="H19" s="19">
        <f>IF(OR(E19="",F19="",G19=""),"",CEILING(E19*F19*G19,1))</f>
        <v/>
      </c>
      <c r="I19" s="20">
        <f>IF(OR(D19="",H19=""),"",IF(D19&lt;=H19,"REORDER NOW","OK"))</f>
        <v/>
      </c>
      <c r="J19" s="21">
        <f>IF(E19="","",CEILING(E19*60,1))</f>
        <v/>
      </c>
    </row>
    <row r="20">
      <c r="A20" s="15">
        <f>'SKU master'!A20</f>
        <v/>
      </c>
      <c r="B20" s="16">
        <f>'SKU master'!B20</f>
        <v/>
      </c>
      <c r="C20" s="16">
        <f>'SKU master'!C20</f>
        <v/>
      </c>
      <c r="D20" s="11" t="n"/>
      <c r="E20" s="17">
        <f>'SKU master'!D20</f>
        <v/>
      </c>
      <c r="F20" s="8" t="n"/>
      <c r="G20" s="18">
        <f>'SKU master'!F20</f>
        <v/>
      </c>
      <c r="H20" s="19">
        <f>IF(OR(E20="",F20="",G20=""),"",CEILING(E20*F20*G20,1))</f>
        <v/>
      </c>
      <c r="I20" s="20">
        <f>IF(OR(D20="",H20=""),"",IF(D20&lt;=H20,"REORDER NOW","OK"))</f>
        <v/>
      </c>
      <c r="J20" s="21">
        <f>IF(E20="","",CEILING(E20*60,1))</f>
        <v/>
      </c>
    </row>
    <row r="21">
      <c r="A21" s="15">
        <f>'SKU master'!A21</f>
        <v/>
      </c>
      <c r="B21" s="16">
        <f>'SKU master'!B21</f>
        <v/>
      </c>
      <c r="C21" s="16">
        <f>'SKU master'!C21</f>
        <v/>
      </c>
      <c r="D21" s="11" t="n"/>
      <c r="E21" s="17">
        <f>'SKU master'!D21</f>
        <v/>
      </c>
      <c r="F21" s="8" t="n"/>
      <c r="G21" s="18">
        <f>'SKU master'!F21</f>
        <v/>
      </c>
      <c r="H21" s="19">
        <f>IF(OR(E21="",F21="",G21=""),"",CEILING(E21*F21*G21,1))</f>
        <v/>
      </c>
      <c r="I21" s="20">
        <f>IF(OR(D21="",H21=""),"",IF(D21&lt;=H21,"REORDER NOW","OK"))</f>
        <v/>
      </c>
      <c r="J21" s="21">
        <f>IF(E21="","",CEILING(E21*60,1))</f>
        <v/>
      </c>
    </row>
    <row r="22">
      <c r="A22" s="15">
        <f>'SKU master'!A22</f>
        <v/>
      </c>
      <c r="B22" s="16">
        <f>'SKU master'!B22</f>
        <v/>
      </c>
      <c r="C22" s="16">
        <f>'SKU master'!C22</f>
        <v/>
      </c>
      <c r="D22" s="11" t="n"/>
      <c r="E22" s="17">
        <f>'SKU master'!D22</f>
        <v/>
      </c>
      <c r="F22" s="8" t="n"/>
      <c r="G22" s="18">
        <f>'SKU master'!F22</f>
        <v/>
      </c>
      <c r="H22" s="19">
        <f>IF(OR(E22="",F22="",G22=""),"",CEILING(E22*F22*G22,1))</f>
        <v/>
      </c>
      <c r="I22" s="20">
        <f>IF(OR(D22="",H22=""),"",IF(D22&lt;=H22,"REORDER NOW","OK"))</f>
        <v/>
      </c>
      <c r="J22" s="21">
        <f>IF(E22="","",CEILING(E22*60,1))</f>
        <v/>
      </c>
    </row>
    <row r="23">
      <c r="A23" s="15">
        <f>'SKU master'!A23</f>
        <v/>
      </c>
      <c r="B23" s="16">
        <f>'SKU master'!B23</f>
        <v/>
      </c>
      <c r="C23" s="16">
        <f>'SKU master'!C23</f>
        <v/>
      </c>
      <c r="D23" s="11" t="n"/>
      <c r="E23" s="17">
        <f>'SKU master'!D23</f>
        <v/>
      </c>
      <c r="F23" s="8" t="n"/>
      <c r="G23" s="18">
        <f>'SKU master'!F23</f>
        <v/>
      </c>
      <c r="H23" s="19">
        <f>IF(OR(E23="",F23="",G23=""),"",CEILING(E23*F23*G23,1))</f>
        <v/>
      </c>
      <c r="I23" s="20">
        <f>IF(OR(D23="",H23=""),"",IF(D23&lt;=H23,"REORDER NOW","OK"))</f>
        <v/>
      </c>
      <c r="J23" s="21">
        <f>IF(E23="","",CEILING(E23*60,1))</f>
        <v/>
      </c>
    </row>
    <row r="24">
      <c r="A24" s="15">
        <f>'SKU master'!A24</f>
        <v/>
      </c>
      <c r="B24" s="16">
        <f>'SKU master'!B24</f>
        <v/>
      </c>
      <c r="C24" s="16">
        <f>'SKU master'!C24</f>
        <v/>
      </c>
      <c r="D24" s="11" t="n"/>
      <c r="E24" s="17">
        <f>'SKU master'!D24</f>
        <v/>
      </c>
      <c r="F24" s="8" t="n"/>
      <c r="G24" s="18">
        <f>'SKU master'!F24</f>
        <v/>
      </c>
      <c r="H24" s="19">
        <f>IF(OR(E24="",F24="",G24=""),"",CEILING(E24*F24*G24,1))</f>
        <v/>
      </c>
      <c r="I24" s="20">
        <f>IF(OR(D24="",H24=""),"",IF(D24&lt;=H24,"REORDER NOW","OK"))</f>
        <v/>
      </c>
      <c r="J24" s="21">
        <f>IF(E24="","",CEILING(E24*60,1))</f>
        <v/>
      </c>
    </row>
    <row r="25">
      <c r="A25" s="15">
        <f>'SKU master'!A25</f>
        <v/>
      </c>
      <c r="B25" s="16">
        <f>'SKU master'!B25</f>
        <v/>
      </c>
      <c r="C25" s="16">
        <f>'SKU master'!C25</f>
        <v/>
      </c>
      <c r="D25" s="11" t="n"/>
      <c r="E25" s="17">
        <f>'SKU master'!D25</f>
        <v/>
      </c>
      <c r="F25" s="8" t="n"/>
      <c r="G25" s="18">
        <f>'SKU master'!F25</f>
        <v/>
      </c>
      <c r="H25" s="19">
        <f>IF(OR(E25="",F25="",G25=""),"",CEILING(E25*F25*G25,1))</f>
        <v/>
      </c>
      <c r="I25" s="20">
        <f>IF(OR(D25="",H25=""),"",IF(D25&lt;=H25,"REORDER NOW","OK"))</f>
        <v/>
      </c>
      <c r="J25" s="21">
        <f>IF(E25="","",CEILING(E25*60,1))</f>
        <v/>
      </c>
    </row>
    <row r="26">
      <c r="A26" s="15">
        <f>'SKU master'!A26</f>
        <v/>
      </c>
      <c r="B26" s="16">
        <f>'SKU master'!B26</f>
        <v/>
      </c>
      <c r="C26" s="16">
        <f>'SKU master'!C26</f>
        <v/>
      </c>
      <c r="D26" s="11" t="n"/>
      <c r="E26" s="17">
        <f>'SKU master'!D26</f>
        <v/>
      </c>
      <c r="F26" s="8" t="n"/>
      <c r="G26" s="18">
        <f>'SKU master'!F26</f>
        <v/>
      </c>
      <c r="H26" s="19">
        <f>IF(OR(E26="",F26="",G26=""),"",CEILING(E26*F26*G26,1))</f>
        <v/>
      </c>
      <c r="I26" s="20">
        <f>IF(OR(D26="",H26=""),"",IF(D26&lt;=H26,"REORDER NOW","OK"))</f>
        <v/>
      </c>
      <c r="J26" s="21">
        <f>IF(E26="","",CEILING(E26*60,1))</f>
        <v/>
      </c>
    </row>
    <row r="27">
      <c r="A27" s="15">
        <f>'SKU master'!A27</f>
        <v/>
      </c>
      <c r="B27" s="16">
        <f>'SKU master'!B27</f>
        <v/>
      </c>
      <c r="C27" s="16">
        <f>'SKU master'!C27</f>
        <v/>
      </c>
      <c r="D27" s="11" t="n"/>
      <c r="E27" s="17">
        <f>'SKU master'!D27</f>
        <v/>
      </c>
      <c r="F27" s="8" t="n"/>
      <c r="G27" s="18">
        <f>'SKU master'!F27</f>
        <v/>
      </c>
      <c r="H27" s="19">
        <f>IF(OR(E27="",F27="",G27=""),"",CEILING(E27*F27*G27,1))</f>
        <v/>
      </c>
      <c r="I27" s="20">
        <f>IF(OR(D27="",H27=""),"",IF(D27&lt;=H27,"REORDER NOW","OK"))</f>
        <v/>
      </c>
      <c r="J27" s="21">
        <f>IF(E27="","",CEILING(E27*60,1))</f>
        <v/>
      </c>
    </row>
    <row r="28">
      <c r="A28" s="15">
        <f>'SKU master'!A28</f>
        <v/>
      </c>
      <c r="B28" s="16">
        <f>'SKU master'!B28</f>
        <v/>
      </c>
      <c r="C28" s="16">
        <f>'SKU master'!C28</f>
        <v/>
      </c>
      <c r="D28" s="11" t="n"/>
      <c r="E28" s="17">
        <f>'SKU master'!D28</f>
        <v/>
      </c>
      <c r="F28" s="8" t="n"/>
      <c r="G28" s="18">
        <f>'SKU master'!F28</f>
        <v/>
      </c>
      <c r="H28" s="19">
        <f>IF(OR(E28="",F28="",G28=""),"",CEILING(E28*F28*G28,1))</f>
        <v/>
      </c>
      <c r="I28" s="20">
        <f>IF(OR(D28="",H28=""),"",IF(D28&lt;=H28,"REORDER NOW","OK"))</f>
        <v/>
      </c>
      <c r="J28" s="21">
        <f>IF(E28="","",CEILING(E28*60,1))</f>
        <v/>
      </c>
    </row>
    <row r="29">
      <c r="A29" s="15">
        <f>'SKU master'!A29</f>
        <v/>
      </c>
      <c r="B29" s="16">
        <f>'SKU master'!B29</f>
        <v/>
      </c>
      <c r="C29" s="16">
        <f>'SKU master'!C29</f>
        <v/>
      </c>
      <c r="D29" s="11" t="n"/>
      <c r="E29" s="17">
        <f>'SKU master'!D29</f>
        <v/>
      </c>
      <c r="F29" s="8" t="n"/>
      <c r="G29" s="18">
        <f>'SKU master'!F29</f>
        <v/>
      </c>
      <c r="H29" s="19">
        <f>IF(OR(E29="",F29="",G29=""),"",CEILING(E29*F29*G29,1))</f>
        <v/>
      </c>
      <c r="I29" s="20">
        <f>IF(OR(D29="",H29=""),"",IF(D29&lt;=H29,"REORDER NOW","OK"))</f>
        <v/>
      </c>
      <c r="J29" s="21">
        <f>IF(E29="","",CEILING(E29*60,1))</f>
        <v/>
      </c>
    </row>
    <row r="30">
      <c r="A30" s="15">
        <f>'SKU master'!A30</f>
        <v/>
      </c>
      <c r="B30" s="16">
        <f>'SKU master'!B30</f>
        <v/>
      </c>
      <c r="C30" s="16">
        <f>'SKU master'!C30</f>
        <v/>
      </c>
      <c r="D30" s="11" t="n"/>
      <c r="E30" s="17">
        <f>'SKU master'!D30</f>
        <v/>
      </c>
      <c r="F30" s="8" t="n"/>
      <c r="G30" s="18">
        <f>'SKU master'!F30</f>
        <v/>
      </c>
      <c r="H30" s="19">
        <f>IF(OR(E30="",F30="",G30=""),"",CEILING(E30*F30*G30,1))</f>
        <v/>
      </c>
      <c r="I30" s="20">
        <f>IF(OR(D30="",H30=""),"",IF(D30&lt;=H30,"REORDER NOW","OK"))</f>
        <v/>
      </c>
      <c r="J30" s="21">
        <f>IF(E30="","",CEILING(E30*60,1))</f>
        <v/>
      </c>
    </row>
    <row r="31">
      <c r="A31" s="15">
        <f>'SKU master'!A31</f>
        <v/>
      </c>
      <c r="B31" s="16">
        <f>'SKU master'!B31</f>
        <v/>
      </c>
      <c r="C31" s="16">
        <f>'SKU master'!C31</f>
        <v/>
      </c>
      <c r="D31" s="11" t="n"/>
      <c r="E31" s="17">
        <f>'SKU master'!D31</f>
        <v/>
      </c>
      <c r="F31" s="8" t="n"/>
      <c r="G31" s="18">
        <f>'SKU master'!F31</f>
        <v/>
      </c>
      <c r="H31" s="19">
        <f>IF(OR(E31="",F31="",G31=""),"",CEILING(E31*F31*G31,1))</f>
        <v/>
      </c>
      <c r="I31" s="20">
        <f>IF(OR(D31="",H31=""),"",IF(D31&lt;=H31,"REORDER NOW","OK"))</f>
        <v/>
      </c>
      <c r="J31" s="21">
        <f>IF(E31="","",CEILING(E31*60,1))</f>
        <v/>
      </c>
    </row>
    <row r="32">
      <c r="A32" s="15">
        <f>'SKU master'!A32</f>
        <v/>
      </c>
      <c r="B32" s="16">
        <f>'SKU master'!B32</f>
        <v/>
      </c>
      <c r="C32" s="16">
        <f>'SKU master'!C32</f>
        <v/>
      </c>
      <c r="D32" s="11" t="n"/>
      <c r="E32" s="17">
        <f>'SKU master'!D32</f>
        <v/>
      </c>
      <c r="F32" s="8" t="n"/>
      <c r="G32" s="18">
        <f>'SKU master'!F32</f>
        <v/>
      </c>
      <c r="H32" s="19">
        <f>IF(OR(E32="",F32="",G32=""),"",CEILING(E32*F32*G32,1))</f>
        <v/>
      </c>
      <c r="I32" s="20">
        <f>IF(OR(D32="",H32=""),"",IF(D32&lt;=H32,"REORDER NOW","OK"))</f>
        <v/>
      </c>
      <c r="J32" s="21">
        <f>IF(E32="","",CEILING(E32*60,1))</f>
        <v/>
      </c>
    </row>
    <row r="33">
      <c r="A33" s="15">
        <f>'SKU master'!A33</f>
        <v/>
      </c>
      <c r="B33" s="16">
        <f>'SKU master'!B33</f>
        <v/>
      </c>
      <c r="C33" s="16">
        <f>'SKU master'!C33</f>
        <v/>
      </c>
      <c r="D33" s="11" t="n"/>
      <c r="E33" s="17">
        <f>'SKU master'!D33</f>
        <v/>
      </c>
      <c r="F33" s="8" t="n"/>
      <c r="G33" s="18">
        <f>'SKU master'!F33</f>
        <v/>
      </c>
      <c r="H33" s="19">
        <f>IF(OR(E33="",F33="",G33=""),"",CEILING(E33*F33*G33,1))</f>
        <v/>
      </c>
      <c r="I33" s="20">
        <f>IF(OR(D33="",H33=""),"",IF(D33&lt;=H33,"REORDER NOW","OK"))</f>
        <v/>
      </c>
      <c r="J33" s="21">
        <f>IF(E33="","",CEILING(E33*60,1))</f>
        <v/>
      </c>
    </row>
    <row r="34">
      <c r="A34" s="15">
        <f>'SKU master'!A34</f>
        <v/>
      </c>
      <c r="B34" s="16">
        <f>'SKU master'!B34</f>
        <v/>
      </c>
      <c r="C34" s="16">
        <f>'SKU master'!C34</f>
        <v/>
      </c>
      <c r="D34" s="11" t="n"/>
      <c r="E34" s="17">
        <f>'SKU master'!D34</f>
        <v/>
      </c>
      <c r="F34" s="8" t="n"/>
      <c r="G34" s="18">
        <f>'SKU master'!F34</f>
        <v/>
      </c>
      <c r="H34" s="19">
        <f>IF(OR(E34="",F34="",G34=""),"",CEILING(E34*F34*G34,1))</f>
        <v/>
      </c>
      <c r="I34" s="20">
        <f>IF(OR(D34="",H34=""),"",IF(D34&lt;=H34,"REORDER NOW","OK"))</f>
        <v/>
      </c>
      <c r="J34" s="21">
        <f>IF(E34="","",CEILING(E34*60,1))</f>
        <v/>
      </c>
    </row>
    <row r="35">
      <c r="A35" s="15">
        <f>'SKU master'!A35</f>
        <v/>
      </c>
      <c r="B35" s="16">
        <f>'SKU master'!B35</f>
        <v/>
      </c>
      <c r="C35" s="16">
        <f>'SKU master'!C35</f>
        <v/>
      </c>
      <c r="D35" s="11" t="n"/>
      <c r="E35" s="17">
        <f>'SKU master'!D35</f>
        <v/>
      </c>
      <c r="F35" s="8" t="n"/>
      <c r="G35" s="18">
        <f>'SKU master'!F35</f>
        <v/>
      </c>
      <c r="H35" s="19">
        <f>IF(OR(E35="",F35="",G35=""),"",CEILING(E35*F35*G35,1))</f>
        <v/>
      </c>
      <c r="I35" s="20">
        <f>IF(OR(D35="",H35=""),"",IF(D35&lt;=H35,"REORDER NOW","OK"))</f>
        <v/>
      </c>
      <c r="J35" s="21">
        <f>IF(E35="","",CEILING(E35*60,1))</f>
        <v/>
      </c>
    </row>
    <row r="36">
      <c r="A36" s="15">
        <f>'SKU master'!A36</f>
        <v/>
      </c>
      <c r="B36" s="16">
        <f>'SKU master'!B36</f>
        <v/>
      </c>
      <c r="C36" s="16">
        <f>'SKU master'!C36</f>
        <v/>
      </c>
      <c r="D36" s="11" t="n"/>
      <c r="E36" s="17">
        <f>'SKU master'!D36</f>
        <v/>
      </c>
      <c r="F36" s="8" t="n"/>
      <c r="G36" s="18">
        <f>'SKU master'!F36</f>
        <v/>
      </c>
      <c r="H36" s="19">
        <f>IF(OR(E36="",F36="",G36=""),"",CEILING(E36*F36*G36,1))</f>
        <v/>
      </c>
      <c r="I36" s="20">
        <f>IF(OR(D36="",H36=""),"",IF(D36&lt;=H36,"REORDER NOW","OK"))</f>
        <v/>
      </c>
      <c r="J36" s="21">
        <f>IF(E36="","",CEILING(E36*60,1))</f>
        <v/>
      </c>
    </row>
    <row r="37">
      <c r="A37" s="15">
        <f>'SKU master'!A37</f>
        <v/>
      </c>
      <c r="B37" s="16">
        <f>'SKU master'!B37</f>
        <v/>
      </c>
      <c r="C37" s="16">
        <f>'SKU master'!C37</f>
        <v/>
      </c>
      <c r="D37" s="11" t="n"/>
      <c r="E37" s="17">
        <f>'SKU master'!D37</f>
        <v/>
      </c>
      <c r="F37" s="8" t="n"/>
      <c r="G37" s="18">
        <f>'SKU master'!F37</f>
        <v/>
      </c>
      <c r="H37" s="19">
        <f>IF(OR(E37="",F37="",G37=""),"",CEILING(E37*F37*G37,1))</f>
        <v/>
      </c>
      <c r="I37" s="20">
        <f>IF(OR(D37="",H37=""),"",IF(D37&lt;=H37,"REORDER NOW","OK"))</f>
        <v/>
      </c>
      <c r="J37" s="21">
        <f>IF(E37="","",CEILING(E37*60,1))</f>
        <v/>
      </c>
    </row>
    <row r="38">
      <c r="A38" s="15">
        <f>'SKU master'!A38</f>
        <v/>
      </c>
      <c r="B38" s="16">
        <f>'SKU master'!B38</f>
        <v/>
      </c>
      <c r="C38" s="16">
        <f>'SKU master'!C38</f>
        <v/>
      </c>
      <c r="D38" s="11" t="n"/>
      <c r="E38" s="17">
        <f>'SKU master'!D38</f>
        <v/>
      </c>
      <c r="F38" s="8" t="n"/>
      <c r="G38" s="18">
        <f>'SKU master'!F38</f>
        <v/>
      </c>
      <c r="H38" s="19">
        <f>IF(OR(E38="",F38="",G38=""),"",CEILING(E38*F38*G38,1))</f>
        <v/>
      </c>
      <c r="I38" s="20">
        <f>IF(OR(D38="",H38=""),"",IF(D38&lt;=H38,"REORDER NOW","OK"))</f>
        <v/>
      </c>
      <c r="J38" s="21">
        <f>IF(E38="","",CEILING(E38*60,1))</f>
        <v/>
      </c>
    </row>
    <row r="39">
      <c r="A39" s="15">
        <f>'SKU master'!A39</f>
        <v/>
      </c>
      <c r="B39" s="16">
        <f>'SKU master'!B39</f>
        <v/>
      </c>
      <c r="C39" s="16">
        <f>'SKU master'!C39</f>
        <v/>
      </c>
      <c r="D39" s="11" t="n"/>
      <c r="E39" s="17">
        <f>'SKU master'!D39</f>
        <v/>
      </c>
      <c r="F39" s="8" t="n"/>
      <c r="G39" s="18">
        <f>'SKU master'!F39</f>
        <v/>
      </c>
      <c r="H39" s="19">
        <f>IF(OR(E39="",F39="",G39=""),"",CEILING(E39*F39*G39,1))</f>
        <v/>
      </c>
      <c r="I39" s="20">
        <f>IF(OR(D39="",H39=""),"",IF(D39&lt;=H39,"REORDER NOW","OK"))</f>
        <v/>
      </c>
      <c r="J39" s="21">
        <f>IF(E39="","",CEILING(E39*60,1))</f>
        <v/>
      </c>
    </row>
    <row r="40">
      <c r="A40" s="15">
        <f>'SKU master'!A40</f>
        <v/>
      </c>
      <c r="B40" s="16">
        <f>'SKU master'!B40</f>
        <v/>
      </c>
      <c r="C40" s="16">
        <f>'SKU master'!C40</f>
        <v/>
      </c>
      <c r="D40" s="11" t="n"/>
      <c r="E40" s="17">
        <f>'SKU master'!D40</f>
        <v/>
      </c>
      <c r="F40" s="8" t="n"/>
      <c r="G40" s="18">
        <f>'SKU master'!F40</f>
        <v/>
      </c>
      <c r="H40" s="19">
        <f>IF(OR(E40="",F40="",G40=""),"",CEILING(E40*F40*G40,1))</f>
        <v/>
      </c>
      <c r="I40" s="20">
        <f>IF(OR(D40="",H40=""),"",IF(D40&lt;=H40,"REORDER NOW","OK"))</f>
        <v/>
      </c>
      <c r="J40" s="21">
        <f>IF(E40="","",CEILING(E40*60,1))</f>
        <v/>
      </c>
    </row>
    <row r="41">
      <c r="A41" s="15">
        <f>'SKU master'!A41</f>
        <v/>
      </c>
      <c r="B41" s="16">
        <f>'SKU master'!B41</f>
        <v/>
      </c>
      <c r="C41" s="16">
        <f>'SKU master'!C41</f>
        <v/>
      </c>
      <c r="D41" s="11" t="n"/>
      <c r="E41" s="17">
        <f>'SKU master'!D41</f>
        <v/>
      </c>
      <c r="F41" s="8" t="n"/>
      <c r="G41" s="18">
        <f>'SKU master'!F41</f>
        <v/>
      </c>
      <c r="H41" s="19">
        <f>IF(OR(E41="",F41="",G41=""),"",CEILING(E41*F41*G41,1))</f>
        <v/>
      </c>
      <c r="I41" s="20">
        <f>IF(OR(D41="",H41=""),"",IF(D41&lt;=H41,"REORDER NOW","OK"))</f>
        <v/>
      </c>
      <c r="J41" s="21">
        <f>IF(E41="","",CEILING(E41*60,1))</f>
        <v/>
      </c>
    </row>
    <row r="42">
      <c r="A42" s="15">
        <f>'SKU master'!A42</f>
        <v/>
      </c>
      <c r="B42" s="16">
        <f>'SKU master'!B42</f>
        <v/>
      </c>
      <c r="C42" s="16">
        <f>'SKU master'!C42</f>
        <v/>
      </c>
      <c r="D42" s="11" t="n"/>
      <c r="E42" s="17">
        <f>'SKU master'!D42</f>
        <v/>
      </c>
      <c r="F42" s="8" t="n"/>
      <c r="G42" s="18">
        <f>'SKU master'!F42</f>
        <v/>
      </c>
      <c r="H42" s="19">
        <f>IF(OR(E42="",F42="",G42=""),"",CEILING(E42*F42*G42,1))</f>
        <v/>
      </c>
      <c r="I42" s="20">
        <f>IF(OR(D42="",H42=""),"",IF(D42&lt;=H42,"REORDER NOW","OK"))</f>
        <v/>
      </c>
      <c r="J42" s="21">
        <f>IF(E42="","",CEILING(E42*60,1))</f>
        <v/>
      </c>
    </row>
    <row r="43">
      <c r="A43" s="15">
        <f>'SKU master'!A43</f>
        <v/>
      </c>
      <c r="B43" s="16">
        <f>'SKU master'!B43</f>
        <v/>
      </c>
      <c r="C43" s="16">
        <f>'SKU master'!C43</f>
        <v/>
      </c>
      <c r="D43" s="11" t="n"/>
      <c r="E43" s="17">
        <f>'SKU master'!D43</f>
        <v/>
      </c>
      <c r="F43" s="8" t="n"/>
      <c r="G43" s="18">
        <f>'SKU master'!F43</f>
        <v/>
      </c>
      <c r="H43" s="19">
        <f>IF(OR(E43="",F43="",G43=""),"",CEILING(E43*F43*G43,1))</f>
        <v/>
      </c>
      <c r="I43" s="20">
        <f>IF(OR(D43="",H43=""),"",IF(D43&lt;=H43,"REORDER NOW","OK"))</f>
        <v/>
      </c>
      <c r="J43" s="21">
        <f>IF(E43="","",CEILING(E43*60,1))</f>
        <v/>
      </c>
    </row>
    <row r="44">
      <c r="A44" s="15">
        <f>'SKU master'!A44</f>
        <v/>
      </c>
      <c r="B44" s="16">
        <f>'SKU master'!B44</f>
        <v/>
      </c>
      <c r="C44" s="16">
        <f>'SKU master'!C44</f>
        <v/>
      </c>
      <c r="D44" s="11" t="n"/>
      <c r="E44" s="17">
        <f>'SKU master'!D44</f>
        <v/>
      </c>
      <c r="F44" s="8" t="n"/>
      <c r="G44" s="18">
        <f>'SKU master'!F44</f>
        <v/>
      </c>
      <c r="H44" s="19">
        <f>IF(OR(E44="",F44="",G44=""),"",CEILING(E44*F44*G44,1))</f>
        <v/>
      </c>
      <c r="I44" s="20">
        <f>IF(OR(D44="",H44=""),"",IF(D44&lt;=H44,"REORDER NOW","OK"))</f>
        <v/>
      </c>
      <c r="J44" s="21">
        <f>IF(E44="","",CEILING(E44*60,1))</f>
        <v/>
      </c>
    </row>
    <row r="45">
      <c r="A45" s="15">
        <f>'SKU master'!A45</f>
        <v/>
      </c>
      <c r="B45" s="16">
        <f>'SKU master'!B45</f>
        <v/>
      </c>
      <c r="C45" s="16">
        <f>'SKU master'!C45</f>
        <v/>
      </c>
      <c r="D45" s="11" t="n"/>
      <c r="E45" s="17">
        <f>'SKU master'!D45</f>
        <v/>
      </c>
      <c r="F45" s="8" t="n"/>
      <c r="G45" s="18">
        <f>'SKU master'!F45</f>
        <v/>
      </c>
      <c r="H45" s="19">
        <f>IF(OR(E45="",F45="",G45=""),"",CEILING(E45*F45*G45,1))</f>
        <v/>
      </c>
      <c r="I45" s="20">
        <f>IF(OR(D45="",H45=""),"",IF(D45&lt;=H45,"REORDER NOW","OK"))</f>
        <v/>
      </c>
      <c r="J45" s="21">
        <f>IF(E45="","",CEILING(E45*60,1))</f>
        <v/>
      </c>
    </row>
    <row r="46">
      <c r="A46" s="15">
        <f>'SKU master'!A46</f>
        <v/>
      </c>
      <c r="B46" s="16">
        <f>'SKU master'!B46</f>
        <v/>
      </c>
      <c r="C46" s="16">
        <f>'SKU master'!C46</f>
        <v/>
      </c>
      <c r="D46" s="11" t="n"/>
      <c r="E46" s="17">
        <f>'SKU master'!D46</f>
        <v/>
      </c>
      <c r="F46" s="8" t="n"/>
      <c r="G46" s="18">
        <f>'SKU master'!F46</f>
        <v/>
      </c>
      <c r="H46" s="19">
        <f>IF(OR(E46="",F46="",G46=""),"",CEILING(E46*F46*G46,1))</f>
        <v/>
      </c>
      <c r="I46" s="20">
        <f>IF(OR(D46="",H46=""),"",IF(D46&lt;=H46,"REORDER NOW","OK"))</f>
        <v/>
      </c>
      <c r="J46" s="21">
        <f>IF(E46="","",CEILING(E46*60,1))</f>
        <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66"/>
  <sheetViews>
    <sheetView showGridLines="0" workbookViewId="0">
      <selection activeCell="A1" sqref="A1"/>
    </sheetView>
  </sheetViews>
  <sheetFormatPr baseColWidth="8" defaultRowHeight="15"/>
  <cols>
    <col width="14" customWidth="1" min="1" max="1"/>
    <col width="14" customWidth="1" min="2" max="2"/>
    <col width="18" customWidth="1" min="3" max="3"/>
    <col width="14" customWidth="1" min="4" max="4"/>
    <col width="14" customWidth="1" min="5" max="5"/>
    <col width="14" customWidth="1" min="6" max="6"/>
    <col width="16" customWidth="1" min="7" max="7"/>
    <col width="30" customWidth="1" min="8" max="8"/>
  </cols>
  <sheetData>
    <row r="1" ht="8" customHeight="1">
      <c r="A1" s="1" t="n"/>
      <c r="B1" s="1" t="n"/>
      <c r="C1" s="1" t="n"/>
      <c r="D1" s="1" t="n"/>
      <c r="E1" s="1" t="n"/>
      <c r="F1" s="1" t="n"/>
      <c r="G1" s="1" t="n"/>
      <c r="H1" s="1" t="n"/>
    </row>
    <row r="3">
      <c r="A3" s="2" t="inlineStr">
        <is>
          <t>Monthly reorder log</t>
        </is>
      </c>
    </row>
    <row r="4">
      <c r="A4" s="3" t="inlineStr">
        <is>
          <t>Log every issued purchase order. Update arrival date when received to feed the lead time tracker.</t>
        </is>
      </c>
    </row>
    <row r="6" ht="36" customHeight="1">
      <c r="A6" s="6" t="inlineStr">
        <is>
          <t>Date issued</t>
        </is>
      </c>
      <c r="B6" s="6" t="inlineStr">
        <is>
          <t>SKU</t>
        </is>
      </c>
      <c r="C6" s="6" t="inlineStr">
        <is>
          <t>Vendor</t>
        </is>
      </c>
      <c r="D6" s="6" t="inlineStr">
        <is>
          <t>Quantity ordered</t>
        </is>
      </c>
      <c r="E6" s="6" t="inlineStr">
        <is>
          <t>Expected arrival</t>
        </is>
      </c>
      <c r="F6" s="6" t="inlineStr">
        <is>
          <t>Actual arrival</t>
        </is>
      </c>
      <c r="G6" s="6" t="inlineStr">
        <is>
          <t>Lead time (days, auto)</t>
        </is>
      </c>
      <c r="H6" s="6" t="inlineStr">
        <is>
          <t>Notes</t>
        </is>
      </c>
    </row>
    <row r="7">
      <c r="A7" s="22" t="n"/>
      <c r="B7" s="7" t="n"/>
      <c r="C7" s="7" t="n"/>
      <c r="D7" s="11" t="n"/>
      <c r="E7" s="22" t="n"/>
      <c r="F7" s="22" t="n"/>
      <c r="G7" s="23">
        <f>IF(OR(A7="",F7=""),"",F7-A7)</f>
        <v/>
      </c>
      <c r="H7" s="7" t="n"/>
    </row>
    <row r="8">
      <c r="A8" s="22" t="n"/>
      <c r="B8" s="7" t="n"/>
      <c r="C8" s="7" t="n"/>
      <c r="D8" s="11" t="n"/>
      <c r="E8" s="22" t="n"/>
      <c r="F8" s="22" t="n"/>
      <c r="G8" s="23">
        <f>IF(OR(A8="",F8=""),"",F8-A8)</f>
        <v/>
      </c>
      <c r="H8" s="7" t="n"/>
    </row>
    <row r="9">
      <c r="A9" s="22" t="n"/>
      <c r="B9" s="7" t="n"/>
      <c r="C9" s="7" t="n"/>
      <c r="D9" s="11" t="n"/>
      <c r="E9" s="22" t="n"/>
      <c r="F9" s="22" t="n"/>
      <c r="G9" s="23">
        <f>IF(OR(A9="",F9=""),"",F9-A9)</f>
        <v/>
      </c>
      <c r="H9" s="7" t="n"/>
    </row>
    <row r="10">
      <c r="A10" s="22" t="n"/>
      <c r="B10" s="7" t="n"/>
      <c r="C10" s="7" t="n"/>
      <c r="D10" s="11" t="n"/>
      <c r="E10" s="22" t="n"/>
      <c r="F10" s="22" t="n"/>
      <c r="G10" s="23">
        <f>IF(OR(A10="",F10=""),"",F10-A10)</f>
        <v/>
      </c>
      <c r="H10" s="7" t="n"/>
    </row>
    <row r="11">
      <c r="A11" s="22" t="n"/>
      <c r="B11" s="7" t="n"/>
      <c r="C11" s="7" t="n"/>
      <c r="D11" s="11" t="n"/>
      <c r="E11" s="22" t="n"/>
      <c r="F11" s="22" t="n"/>
      <c r="G11" s="23">
        <f>IF(OR(A11="",F11=""),"",F11-A11)</f>
        <v/>
      </c>
      <c r="H11" s="7" t="n"/>
    </row>
    <row r="12">
      <c r="A12" s="22" t="n"/>
      <c r="B12" s="7" t="n"/>
      <c r="C12" s="7" t="n"/>
      <c r="D12" s="11" t="n"/>
      <c r="E12" s="22" t="n"/>
      <c r="F12" s="22" t="n"/>
      <c r="G12" s="23">
        <f>IF(OR(A12="",F12=""),"",F12-A12)</f>
        <v/>
      </c>
      <c r="H12" s="7" t="n"/>
    </row>
    <row r="13">
      <c r="A13" s="22" t="n"/>
      <c r="B13" s="7" t="n"/>
      <c r="C13" s="7" t="n"/>
      <c r="D13" s="11" t="n"/>
      <c r="E13" s="22" t="n"/>
      <c r="F13" s="22" t="n"/>
      <c r="G13" s="23">
        <f>IF(OR(A13="",F13=""),"",F13-A13)</f>
        <v/>
      </c>
      <c r="H13" s="7" t="n"/>
    </row>
    <row r="14">
      <c r="A14" s="22" t="n"/>
      <c r="B14" s="7" t="n"/>
      <c r="C14" s="7" t="n"/>
      <c r="D14" s="11" t="n"/>
      <c r="E14" s="22" t="n"/>
      <c r="F14" s="22" t="n"/>
      <c r="G14" s="23">
        <f>IF(OR(A14="",F14=""),"",F14-A14)</f>
        <v/>
      </c>
      <c r="H14" s="7" t="n"/>
    </row>
    <row r="15">
      <c r="A15" s="22" t="n"/>
      <c r="B15" s="7" t="n"/>
      <c r="C15" s="7" t="n"/>
      <c r="D15" s="11" t="n"/>
      <c r="E15" s="22" t="n"/>
      <c r="F15" s="22" t="n"/>
      <c r="G15" s="23">
        <f>IF(OR(A15="",F15=""),"",F15-A15)</f>
        <v/>
      </c>
      <c r="H15" s="7" t="n"/>
    </row>
    <row r="16">
      <c r="A16" s="22" t="n"/>
      <c r="B16" s="7" t="n"/>
      <c r="C16" s="7" t="n"/>
      <c r="D16" s="11" t="n"/>
      <c r="E16" s="22" t="n"/>
      <c r="F16" s="22" t="n"/>
      <c r="G16" s="23">
        <f>IF(OR(A16="",F16=""),"",F16-A16)</f>
        <v/>
      </c>
      <c r="H16" s="7" t="n"/>
    </row>
    <row r="17">
      <c r="A17" s="22" t="n"/>
      <c r="B17" s="7" t="n"/>
      <c r="C17" s="7" t="n"/>
      <c r="D17" s="11" t="n"/>
      <c r="E17" s="22" t="n"/>
      <c r="F17" s="22" t="n"/>
      <c r="G17" s="23">
        <f>IF(OR(A17="",F17=""),"",F17-A17)</f>
        <v/>
      </c>
      <c r="H17" s="7" t="n"/>
    </row>
    <row r="18">
      <c r="A18" s="22" t="n"/>
      <c r="B18" s="7" t="n"/>
      <c r="C18" s="7" t="n"/>
      <c r="D18" s="11" t="n"/>
      <c r="E18" s="22" t="n"/>
      <c r="F18" s="22" t="n"/>
      <c r="G18" s="23">
        <f>IF(OR(A18="",F18=""),"",F18-A18)</f>
        <v/>
      </c>
      <c r="H18" s="7" t="n"/>
    </row>
    <row r="19">
      <c r="A19" s="22" t="n"/>
      <c r="B19" s="7" t="n"/>
      <c r="C19" s="7" t="n"/>
      <c r="D19" s="11" t="n"/>
      <c r="E19" s="22" t="n"/>
      <c r="F19" s="22" t="n"/>
      <c r="G19" s="23">
        <f>IF(OR(A19="",F19=""),"",F19-A19)</f>
        <v/>
      </c>
      <c r="H19" s="7" t="n"/>
    </row>
    <row r="20">
      <c r="A20" s="22" t="n"/>
      <c r="B20" s="7" t="n"/>
      <c r="C20" s="7" t="n"/>
      <c r="D20" s="11" t="n"/>
      <c r="E20" s="22" t="n"/>
      <c r="F20" s="22" t="n"/>
      <c r="G20" s="23">
        <f>IF(OR(A20="",F20=""),"",F20-A20)</f>
        <v/>
      </c>
      <c r="H20" s="7" t="n"/>
    </row>
    <row r="21">
      <c r="A21" s="22" t="n"/>
      <c r="B21" s="7" t="n"/>
      <c r="C21" s="7" t="n"/>
      <c r="D21" s="11" t="n"/>
      <c r="E21" s="22" t="n"/>
      <c r="F21" s="22" t="n"/>
      <c r="G21" s="23">
        <f>IF(OR(A21="",F21=""),"",F21-A21)</f>
        <v/>
      </c>
      <c r="H21" s="7" t="n"/>
    </row>
    <row r="22">
      <c r="A22" s="22" t="n"/>
      <c r="B22" s="7" t="n"/>
      <c r="C22" s="7" t="n"/>
      <c r="D22" s="11" t="n"/>
      <c r="E22" s="22" t="n"/>
      <c r="F22" s="22" t="n"/>
      <c r="G22" s="23">
        <f>IF(OR(A22="",F22=""),"",F22-A22)</f>
        <v/>
      </c>
      <c r="H22" s="7" t="n"/>
    </row>
    <row r="23">
      <c r="A23" s="22" t="n"/>
      <c r="B23" s="7" t="n"/>
      <c r="C23" s="7" t="n"/>
      <c r="D23" s="11" t="n"/>
      <c r="E23" s="22" t="n"/>
      <c r="F23" s="22" t="n"/>
      <c r="G23" s="23">
        <f>IF(OR(A23="",F23=""),"",F23-A23)</f>
        <v/>
      </c>
      <c r="H23" s="7" t="n"/>
    </row>
    <row r="24">
      <c r="A24" s="22" t="n"/>
      <c r="B24" s="7" t="n"/>
      <c r="C24" s="7" t="n"/>
      <c r="D24" s="11" t="n"/>
      <c r="E24" s="22" t="n"/>
      <c r="F24" s="22" t="n"/>
      <c r="G24" s="23">
        <f>IF(OR(A24="",F24=""),"",F24-A24)</f>
        <v/>
      </c>
      <c r="H24" s="7" t="n"/>
    </row>
    <row r="25">
      <c r="A25" s="22" t="n"/>
      <c r="B25" s="7" t="n"/>
      <c r="C25" s="7" t="n"/>
      <c r="D25" s="11" t="n"/>
      <c r="E25" s="22" t="n"/>
      <c r="F25" s="22" t="n"/>
      <c r="G25" s="23">
        <f>IF(OR(A25="",F25=""),"",F25-A25)</f>
        <v/>
      </c>
      <c r="H25" s="7" t="n"/>
    </row>
    <row r="26">
      <c r="A26" s="22" t="n"/>
      <c r="B26" s="7" t="n"/>
      <c r="C26" s="7" t="n"/>
      <c r="D26" s="11" t="n"/>
      <c r="E26" s="22" t="n"/>
      <c r="F26" s="22" t="n"/>
      <c r="G26" s="23">
        <f>IF(OR(A26="",F26=""),"",F26-A26)</f>
        <v/>
      </c>
      <c r="H26" s="7" t="n"/>
    </row>
    <row r="27">
      <c r="A27" s="22" t="n"/>
      <c r="B27" s="7" t="n"/>
      <c r="C27" s="7" t="n"/>
      <c r="D27" s="11" t="n"/>
      <c r="E27" s="22" t="n"/>
      <c r="F27" s="22" t="n"/>
      <c r="G27" s="23">
        <f>IF(OR(A27="",F27=""),"",F27-A27)</f>
        <v/>
      </c>
      <c r="H27" s="7" t="n"/>
    </row>
    <row r="28">
      <c r="A28" s="22" t="n"/>
      <c r="B28" s="7" t="n"/>
      <c r="C28" s="7" t="n"/>
      <c r="D28" s="11" t="n"/>
      <c r="E28" s="22" t="n"/>
      <c r="F28" s="22" t="n"/>
      <c r="G28" s="23">
        <f>IF(OR(A28="",F28=""),"",F28-A28)</f>
        <v/>
      </c>
      <c r="H28" s="7" t="n"/>
    </row>
    <row r="29">
      <c r="A29" s="22" t="n"/>
      <c r="B29" s="7" t="n"/>
      <c r="C29" s="7" t="n"/>
      <c r="D29" s="11" t="n"/>
      <c r="E29" s="22" t="n"/>
      <c r="F29" s="22" t="n"/>
      <c r="G29" s="23">
        <f>IF(OR(A29="",F29=""),"",F29-A29)</f>
        <v/>
      </c>
      <c r="H29" s="7" t="n"/>
    </row>
    <row r="30">
      <c r="A30" s="22" t="n"/>
      <c r="B30" s="7" t="n"/>
      <c r="C30" s="7" t="n"/>
      <c r="D30" s="11" t="n"/>
      <c r="E30" s="22" t="n"/>
      <c r="F30" s="22" t="n"/>
      <c r="G30" s="23">
        <f>IF(OR(A30="",F30=""),"",F30-A30)</f>
        <v/>
      </c>
      <c r="H30" s="7" t="n"/>
    </row>
    <row r="31">
      <c r="A31" s="22" t="n"/>
      <c r="B31" s="7" t="n"/>
      <c r="C31" s="7" t="n"/>
      <c r="D31" s="11" t="n"/>
      <c r="E31" s="22" t="n"/>
      <c r="F31" s="22" t="n"/>
      <c r="G31" s="23">
        <f>IF(OR(A31="",F31=""),"",F31-A31)</f>
        <v/>
      </c>
      <c r="H31" s="7" t="n"/>
    </row>
    <row r="32">
      <c r="A32" s="22" t="n"/>
      <c r="B32" s="7" t="n"/>
      <c r="C32" s="7" t="n"/>
      <c r="D32" s="11" t="n"/>
      <c r="E32" s="22" t="n"/>
      <c r="F32" s="22" t="n"/>
      <c r="G32" s="23">
        <f>IF(OR(A32="",F32=""),"",F32-A32)</f>
        <v/>
      </c>
      <c r="H32" s="7" t="n"/>
    </row>
    <row r="33">
      <c r="A33" s="22" t="n"/>
      <c r="B33" s="7" t="n"/>
      <c r="C33" s="7" t="n"/>
      <c r="D33" s="11" t="n"/>
      <c r="E33" s="22" t="n"/>
      <c r="F33" s="22" t="n"/>
      <c r="G33" s="23">
        <f>IF(OR(A33="",F33=""),"",F33-A33)</f>
        <v/>
      </c>
      <c r="H33" s="7" t="n"/>
    </row>
    <row r="34">
      <c r="A34" s="22" t="n"/>
      <c r="B34" s="7" t="n"/>
      <c r="C34" s="7" t="n"/>
      <c r="D34" s="11" t="n"/>
      <c r="E34" s="22" t="n"/>
      <c r="F34" s="22" t="n"/>
      <c r="G34" s="23">
        <f>IF(OR(A34="",F34=""),"",F34-A34)</f>
        <v/>
      </c>
      <c r="H34" s="7" t="n"/>
    </row>
    <row r="35">
      <c r="A35" s="22" t="n"/>
      <c r="B35" s="7" t="n"/>
      <c r="C35" s="7" t="n"/>
      <c r="D35" s="11" t="n"/>
      <c r="E35" s="22" t="n"/>
      <c r="F35" s="22" t="n"/>
      <c r="G35" s="23">
        <f>IF(OR(A35="",F35=""),"",F35-A35)</f>
        <v/>
      </c>
      <c r="H35" s="7" t="n"/>
    </row>
    <row r="36">
      <c r="A36" s="22" t="n"/>
      <c r="B36" s="7" t="n"/>
      <c r="C36" s="7" t="n"/>
      <c r="D36" s="11" t="n"/>
      <c r="E36" s="22" t="n"/>
      <c r="F36" s="22" t="n"/>
      <c r="G36" s="23">
        <f>IF(OR(A36="",F36=""),"",F36-A36)</f>
        <v/>
      </c>
      <c r="H36" s="7" t="n"/>
    </row>
    <row r="37">
      <c r="A37" s="22" t="n"/>
      <c r="B37" s="7" t="n"/>
      <c r="C37" s="7" t="n"/>
      <c r="D37" s="11" t="n"/>
      <c r="E37" s="22" t="n"/>
      <c r="F37" s="22" t="n"/>
      <c r="G37" s="23">
        <f>IF(OR(A37="",F37=""),"",F37-A37)</f>
        <v/>
      </c>
      <c r="H37" s="7" t="n"/>
    </row>
    <row r="38">
      <c r="A38" s="22" t="n"/>
      <c r="B38" s="7" t="n"/>
      <c r="C38" s="7" t="n"/>
      <c r="D38" s="11" t="n"/>
      <c r="E38" s="22" t="n"/>
      <c r="F38" s="22" t="n"/>
      <c r="G38" s="23">
        <f>IF(OR(A38="",F38=""),"",F38-A38)</f>
        <v/>
      </c>
      <c r="H38" s="7" t="n"/>
    </row>
    <row r="39">
      <c r="A39" s="22" t="n"/>
      <c r="B39" s="7" t="n"/>
      <c r="C39" s="7" t="n"/>
      <c r="D39" s="11" t="n"/>
      <c r="E39" s="22" t="n"/>
      <c r="F39" s="22" t="n"/>
      <c r="G39" s="23">
        <f>IF(OR(A39="",F39=""),"",F39-A39)</f>
        <v/>
      </c>
      <c r="H39" s="7" t="n"/>
    </row>
    <row r="40">
      <c r="A40" s="22" t="n"/>
      <c r="B40" s="7" t="n"/>
      <c r="C40" s="7" t="n"/>
      <c r="D40" s="11" t="n"/>
      <c r="E40" s="22" t="n"/>
      <c r="F40" s="22" t="n"/>
      <c r="G40" s="23">
        <f>IF(OR(A40="",F40=""),"",F40-A40)</f>
        <v/>
      </c>
      <c r="H40" s="7" t="n"/>
    </row>
    <row r="41">
      <c r="A41" s="22" t="n"/>
      <c r="B41" s="7" t="n"/>
      <c r="C41" s="7" t="n"/>
      <c r="D41" s="11" t="n"/>
      <c r="E41" s="22" t="n"/>
      <c r="F41" s="22" t="n"/>
      <c r="G41" s="23">
        <f>IF(OR(A41="",F41=""),"",F41-A41)</f>
        <v/>
      </c>
      <c r="H41" s="7" t="n"/>
    </row>
    <row r="42">
      <c r="A42" s="22" t="n"/>
      <c r="B42" s="7" t="n"/>
      <c r="C42" s="7" t="n"/>
      <c r="D42" s="11" t="n"/>
      <c r="E42" s="22" t="n"/>
      <c r="F42" s="22" t="n"/>
      <c r="G42" s="23">
        <f>IF(OR(A42="",F42=""),"",F42-A42)</f>
        <v/>
      </c>
      <c r="H42" s="7" t="n"/>
    </row>
    <row r="43">
      <c r="A43" s="22" t="n"/>
      <c r="B43" s="7" t="n"/>
      <c r="C43" s="7" t="n"/>
      <c r="D43" s="11" t="n"/>
      <c r="E43" s="22" t="n"/>
      <c r="F43" s="22" t="n"/>
      <c r="G43" s="23">
        <f>IF(OR(A43="",F43=""),"",F43-A43)</f>
        <v/>
      </c>
      <c r="H43" s="7" t="n"/>
    </row>
    <row r="44">
      <c r="A44" s="22" t="n"/>
      <c r="B44" s="7" t="n"/>
      <c r="C44" s="7" t="n"/>
      <c r="D44" s="11" t="n"/>
      <c r="E44" s="22" t="n"/>
      <c r="F44" s="22" t="n"/>
      <c r="G44" s="23">
        <f>IF(OR(A44="",F44=""),"",F44-A44)</f>
        <v/>
      </c>
      <c r="H44" s="7" t="n"/>
    </row>
    <row r="45">
      <c r="A45" s="22" t="n"/>
      <c r="B45" s="7" t="n"/>
      <c r="C45" s="7" t="n"/>
      <c r="D45" s="11" t="n"/>
      <c r="E45" s="22" t="n"/>
      <c r="F45" s="22" t="n"/>
      <c r="G45" s="23">
        <f>IF(OR(A45="",F45=""),"",F45-A45)</f>
        <v/>
      </c>
      <c r="H45" s="7" t="n"/>
    </row>
    <row r="46">
      <c r="A46" s="22" t="n"/>
      <c r="B46" s="7" t="n"/>
      <c r="C46" s="7" t="n"/>
      <c r="D46" s="11" t="n"/>
      <c r="E46" s="22" t="n"/>
      <c r="F46" s="22" t="n"/>
      <c r="G46" s="23">
        <f>IF(OR(A46="",F46=""),"",F46-A46)</f>
        <v/>
      </c>
      <c r="H46" s="7" t="n"/>
    </row>
    <row r="47">
      <c r="A47" s="22" t="n"/>
      <c r="B47" s="7" t="n"/>
      <c r="C47" s="7" t="n"/>
      <c r="D47" s="11" t="n"/>
      <c r="E47" s="22" t="n"/>
      <c r="F47" s="22" t="n"/>
      <c r="G47" s="23">
        <f>IF(OR(A47="",F47=""),"",F47-A47)</f>
        <v/>
      </c>
      <c r="H47" s="7" t="n"/>
    </row>
    <row r="48">
      <c r="A48" s="22" t="n"/>
      <c r="B48" s="7" t="n"/>
      <c r="C48" s="7" t="n"/>
      <c r="D48" s="11" t="n"/>
      <c r="E48" s="22" t="n"/>
      <c r="F48" s="22" t="n"/>
      <c r="G48" s="23">
        <f>IF(OR(A48="",F48=""),"",F48-A48)</f>
        <v/>
      </c>
      <c r="H48" s="7" t="n"/>
    </row>
    <row r="49">
      <c r="A49" s="22" t="n"/>
      <c r="B49" s="7" t="n"/>
      <c r="C49" s="7" t="n"/>
      <c r="D49" s="11" t="n"/>
      <c r="E49" s="22" t="n"/>
      <c r="F49" s="22" t="n"/>
      <c r="G49" s="23">
        <f>IF(OR(A49="",F49=""),"",F49-A49)</f>
        <v/>
      </c>
      <c r="H49" s="7" t="n"/>
    </row>
    <row r="50">
      <c r="A50" s="22" t="n"/>
      <c r="B50" s="7" t="n"/>
      <c r="C50" s="7" t="n"/>
      <c r="D50" s="11" t="n"/>
      <c r="E50" s="22" t="n"/>
      <c r="F50" s="22" t="n"/>
      <c r="G50" s="23">
        <f>IF(OR(A50="",F50=""),"",F50-A50)</f>
        <v/>
      </c>
      <c r="H50" s="7" t="n"/>
    </row>
    <row r="51">
      <c r="A51" s="22" t="n"/>
      <c r="B51" s="7" t="n"/>
      <c r="C51" s="7" t="n"/>
      <c r="D51" s="11" t="n"/>
      <c r="E51" s="22" t="n"/>
      <c r="F51" s="22" t="n"/>
      <c r="G51" s="23">
        <f>IF(OR(A51="",F51=""),"",F51-A51)</f>
        <v/>
      </c>
      <c r="H51" s="7" t="n"/>
    </row>
    <row r="52">
      <c r="A52" s="22" t="n"/>
      <c r="B52" s="7" t="n"/>
      <c r="C52" s="7" t="n"/>
      <c r="D52" s="11" t="n"/>
      <c r="E52" s="22" t="n"/>
      <c r="F52" s="22" t="n"/>
      <c r="G52" s="23">
        <f>IF(OR(A52="",F52=""),"",F52-A52)</f>
        <v/>
      </c>
      <c r="H52" s="7" t="n"/>
    </row>
    <row r="53">
      <c r="A53" s="22" t="n"/>
      <c r="B53" s="7" t="n"/>
      <c r="C53" s="7" t="n"/>
      <c r="D53" s="11" t="n"/>
      <c r="E53" s="22" t="n"/>
      <c r="F53" s="22" t="n"/>
      <c r="G53" s="23">
        <f>IF(OR(A53="",F53=""),"",F53-A53)</f>
        <v/>
      </c>
      <c r="H53" s="7" t="n"/>
    </row>
    <row r="54">
      <c r="A54" s="22" t="n"/>
      <c r="B54" s="7" t="n"/>
      <c r="C54" s="7" t="n"/>
      <c r="D54" s="11" t="n"/>
      <c r="E54" s="22" t="n"/>
      <c r="F54" s="22" t="n"/>
      <c r="G54" s="23">
        <f>IF(OR(A54="",F54=""),"",F54-A54)</f>
        <v/>
      </c>
      <c r="H54" s="7" t="n"/>
    </row>
    <row r="55">
      <c r="A55" s="22" t="n"/>
      <c r="B55" s="7" t="n"/>
      <c r="C55" s="7" t="n"/>
      <c r="D55" s="11" t="n"/>
      <c r="E55" s="22" t="n"/>
      <c r="F55" s="22" t="n"/>
      <c r="G55" s="23">
        <f>IF(OR(A55="",F55=""),"",F55-A55)</f>
        <v/>
      </c>
      <c r="H55" s="7" t="n"/>
    </row>
    <row r="56">
      <c r="A56" s="22" t="n"/>
      <c r="B56" s="7" t="n"/>
      <c r="C56" s="7" t="n"/>
      <c r="D56" s="11" t="n"/>
      <c r="E56" s="22" t="n"/>
      <c r="F56" s="22" t="n"/>
      <c r="G56" s="23">
        <f>IF(OR(A56="",F56=""),"",F56-A56)</f>
        <v/>
      </c>
      <c r="H56" s="7" t="n"/>
    </row>
    <row r="57">
      <c r="A57" s="22" t="n"/>
      <c r="B57" s="7" t="n"/>
      <c r="C57" s="7" t="n"/>
      <c r="D57" s="11" t="n"/>
      <c r="E57" s="22" t="n"/>
      <c r="F57" s="22" t="n"/>
      <c r="G57" s="23">
        <f>IF(OR(A57="",F57=""),"",F57-A57)</f>
        <v/>
      </c>
      <c r="H57" s="7" t="n"/>
    </row>
    <row r="58">
      <c r="A58" s="22" t="n"/>
      <c r="B58" s="7" t="n"/>
      <c r="C58" s="7" t="n"/>
      <c r="D58" s="11" t="n"/>
      <c r="E58" s="22" t="n"/>
      <c r="F58" s="22" t="n"/>
      <c r="G58" s="23">
        <f>IF(OR(A58="",F58=""),"",F58-A58)</f>
        <v/>
      </c>
      <c r="H58" s="7" t="n"/>
    </row>
    <row r="59">
      <c r="A59" s="22" t="n"/>
      <c r="B59" s="7" t="n"/>
      <c r="C59" s="7" t="n"/>
      <c r="D59" s="11" t="n"/>
      <c r="E59" s="22" t="n"/>
      <c r="F59" s="22" t="n"/>
      <c r="G59" s="23">
        <f>IF(OR(A59="",F59=""),"",F59-A59)</f>
        <v/>
      </c>
      <c r="H59" s="7" t="n"/>
    </row>
    <row r="60">
      <c r="A60" s="22" t="n"/>
      <c r="B60" s="7" t="n"/>
      <c r="C60" s="7" t="n"/>
      <c r="D60" s="11" t="n"/>
      <c r="E60" s="22" t="n"/>
      <c r="F60" s="22" t="n"/>
      <c r="G60" s="23">
        <f>IF(OR(A60="",F60=""),"",F60-A60)</f>
        <v/>
      </c>
      <c r="H60" s="7" t="n"/>
    </row>
    <row r="61">
      <c r="A61" s="22" t="n"/>
      <c r="B61" s="7" t="n"/>
      <c r="C61" s="7" t="n"/>
      <c r="D61" s="11" t="n"/>
      <c r="E61" s="22" t="n"/>
      <c r="F61" s="22" t="n"/>
      <c r="G61" s="23">
        <f>IF(OR(A61="",F61=""),"",F61-A61)</f>
        <v/>
      </c>
      <c r="H61" s="7" t="n"/>
    </row>
    <row r="62">
      <c r="A62" s="22" t="n"/>
      <c r="B62" s="7" t="n"/>
      <c r="C62" s="7" t="n"/>
      <c r="D62" s="11" t="n"/>
      <c r="E62" s="22" t="n"/>
      <c r="F62" s="22" t="n"/>
      <c r="G62" s="23">
        <f>IF(OR(A62="",F62=""),"",F62-A62)</f>
        <v/>
      </c>
      <c r="H62" s="7" t="n"/>
    </row>
    <row r="63">
      <c r="A63" s="22" t="n"/>
      <c r="B63" s="7" t="n"/>
      <c r="C63" s="7" t="n"/>
      <c r="D63" s="11" t="n"/>
      <c r="E63" s="22" t="n"/>
      <c r="F63" s="22" t="n"/>
      <c r="G63" s="23">
        <f>IF(OR(A63="",F63=""),"",F63-A63)</f>
        <v/>
      </c>
      <c r="H63" s="7" t="n"/>
    </row>
    <row r="64">
      <c r="A64" s="22" t="n"/>
      <c r="B64" s="7" t="n"/>
      <c r="C64" s="7" t="n"/>
      <c r="D64" s="11" t="n"/>
      <c r="E64" s="22" t="n"/>
      <c r="F64" s="22" t="n"/>
      <c r="G64" s="23">
        <f>IF(OR(A64="",F64=""),"",F64-A64)</f>
        <v/>
      </c>
      <c r="H64" s="7" t="n"/>
    </row>
    <row r="65">
      <c r="A65" s="22" t="n"/>
      <c r="B65" s="7" t="n"/>
      <c r="C65" s="7" t="n"/>
      <c r="D65" s="11" t="n"/>
      <c r="E65" s="22" t="n"/>
      <c r="F65" s="22" t="n"/>
      <c r="G65" s="23">
        <f>IF(OR(A65="",F65=""),"",F65-A65)</f>
        <v/>
      </c>
      <c r="H65" s="7" t="n"/>
    </row>
    <row r="66">
      <c r="A66" s="22" t="n"/>
      <c r="B66" s="7" t="n"/>
      <c r="C66" s="7" t="n"/>
      <c r="D66" s="11" t="n"/>
      <c r="E66" s="22" t="n"/>
      <c r="F66" s="22" t="n"/>
      <c r="G66" s="23">
        <f>IF(OR(A66="",F66=""),"",F66-A66)</f>
        <v/>
      </c>
      <c r="H66" s="7" t="n"/>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2026-06-15T23:02:16Z</dcterms:created>
  <dcterms:modified xsi:type="dcterms:W3CDTF">2026-06-15T23:02:16Z</dcterms:modified>
</cp:coreProperties>
</file>