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Safe-harbor calculator" sheetId="2" state="visible" r:id="rId2"/>
    <sheet name="Set-aside worksheet" sheetId="3" state="visible" r:id="rId3"/>
    <sheet name="Due-date tracker" sheetId="4" state="visible" r:id="rId4"/>
    <sheet name="Worked exampl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$#,##0.00"/>
  </numFmts>
  <fonts count="10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Georgia"/>
      <i val="1"/>
      <color rgb="004A4A4A"/>
      <sz val="11"/>
    </font>
    <font>
      <name val="Segoe UI"/>
      <b val="1"/>
      <color rgb="001A1A1A"/>
      <sz val="11"/>
    </font>
    <font>
      <name val="Segoe UI"/>
      <color rgb="004A4A4A"/>
      <sz val="10"/>
    </font>
    <font>
      <name val="Segoe UI"/>
      <color rgb="001A1A1A"/>
      <sz val="10"/>
    </font>
    <font>
      <name val="Segoe UI"/>
      <b val="1"/>
      <color rgb="001E6F58"/>
      <sz val="10"/>
    </font>
    <font>
      <name val="Segoe UI"/>
      <b val="1"/>
      <color rgb="001A1A1A"/>
      <sz val="10"/>
    </font>
    <font>
      <name val="Segoe UI"/>
      <i val="1"/>
      <color rgb="004A4A4A"/>
      <sz val="10"/>
    </font>
    <font>
      <name val="Segoe UI"/>
      <b val="1"/>
      <color rgb="00FBF9F4"/>
      <sz val="10"/>
    </font>
  </fonts>
  <fills count="6">
    <fill>
      <patternFill/>
    </fill>
    <fill>
      <patternFill patternType="gray125"/>
    </fill>
    <fill>
      <patternFill patternType="solid">
        <fgColor rgb="001E6F58"/>
      </patternFill>
    </fill>
    <fill>
      <patternFill patternType="solid">
        <fgColor rgb="00FBF9F4"/>
      </patternFill>
    </fill>
    <fill>
      <patternFill patternType="solid">
        <fgColor rgb="00E8F1ED"/>
      </patternFill>
    </fill>
    <fill>
      <patternFill patternType="solid">
        <fgColor rgb="00F5D6CC"/>
      </patternFill>
    </fill>
  </fills>
  <borders count="6">
    <border>
      <left/>
      <right/>
      <top/>
      <bottom/>
      <diagonal/>
    </border>
    <border>
      <left style="thin">
        <color rgb="00DCD7CD"/>
      </left>
      <right style="thin">
        <color rgb="00DCD7CD"/>
      </right>
      <top style="thin">
        <color rgb="00DCD7CD"/>
      </top>
      <bottom style="thin">
        <color rgb="00DCD7CD"/>
      </bottom>
    </border>
    <border>
      <left/>
      <right/>
      <top style="thin">
        <color rgb="00DCD7CD"/>
      </top>
      <bottom/>
      <diagonal/>
    </border>
    <border>
      <left/>
      <right style="thin">
        <color rgb="00DCD7CD"/>
      </right>
      <top style="thin">
        <color rgb="00DCD7CD"/>
      </top>
      <bottom/>
      <diagonal/>
    </border>
    <border>
      <left/>
      <right/>
      <top style="thin">
        <color rgb="00DCD7CD"/>
      </top>
      <bottom style="thin">
        <color rgb="00DCD7CD"/>
      </bottom>
      <diagonal/>
    </border>
    <border>
      <left/>
      <right style="thin">
        <color rgb="00DCD7CD"/>
      </right>
      <top style="thin">
        <color rgb="00DCD7CD"/>
      </top>
      <bottom style="thin">
        <color rgb="00DCD7CD"/>
      </bottom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applyAlignment="1" pivotButton="0" quotePrefix="0" xfId="0">
      <alignment horizontal="left" vertical="top" wrapText="1"/>
    </xf>
    <xf numFmtId="0" fontId="5" fillId="0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164" fontId="4" fillId="3" borderId="1" applyAlignment="1" pivotButton="0" quotePrefix="0" xfId="0">
      <alignment horizontal="right" vertical="center" wrapText="1"/>
    </xf>
    <xf numFmtId="9" fontId="6" fillId="4" borderId="1" applyAlignment="1" pivotButton="0" quotePrefix="0" xfId="0">
      <alignment horizontal="right" vertical="center" wrapText="1"/>
    </xf>
    <xf numFmtId="164" fontId="6" fillId="4" borderId="1" applyAlignment="1" pivotButton="0" quotePrefix="0" xfId="0">
      <alignment horizontal="right" vertical="center" wrapText="1"/>
    </xf>
    <xf numFmtId="0" fontId="7" fillId="0" borderId="1" applyAlignment="1" pivotButton="0" quotePrefix="0" xfId="0">
      <alignment horizontal="left" vertical="center" wrapText="1"/>
    </xf>
    <xf numFmtId="164" fontId="7" fillId="5" borderId="1" applyAlignment="1" pivotButton="0" quotePrefix="0" xfId="0">
      <alignment horizontal="right" vertical="center" wrapText="1"/>
    </xf>
    <xf numFmtId="165" fontId="6" fillId="4" borderId="1" applyAlignment="1" pivotButton="0" quotePrefix="0" xfId="0">
      <alignment horizontal="right" vertical="center" wrapText="1"/>
    </xf>
    <xf numFmtId="9" fontId="4" fillId="3" borderId="1" applyAlignment="1" pivotButton="0" quotePrefix="0" xfId="0">
      <alignment horizontal="right" vertical="center" wrapText="1"/>
    </xf>
    <xf numFmtId="0" fontId="7" fillId="4" borderId="1" applyAlignment="1" pivotButton="0" quotePrefix="0" xfId="0">
      <alignment horizontal="left" vertical="center" wrapText="1"/>
    </xf>
    <xf numFmtId="0" fontId="8" fillId="0" borderId="0" applyAlignment="1" pivotButton="0" quotePrefix="0" xfId="0">
      <alignment horizontal="left" vertical="top" wrapText="1"/>
    </xf>
    <xf numFmtId="0" fontId="9" fillId="2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165" fontId="6" fillId="4" borderId="1" applyAlignment="1" pivotButton="0" quotePrefix="0" xfId="0">
      <alignment horizontal="right" vertical="center"/>
    </xf>
    <xf numFmtId="0" fontId="4" fillId="3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/>
    </xf>
    <xf numFmtId="1" fontId="6" fillId="4" borderId="1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Forvendo Estimated Tax Planner</t>
        </is>
      </c>
    </row>
    <row r="4">
      <c r="A4" s="3" t="inlineStr">
        <is>
          <t>for solo Shopify founders · 2026 edition · forvendo.com</t>
        </is>
      </c>
    </row>
    <row r="6">
      <c r="A6" s="4" t="inlineStr">
        <is>
          <t>What this sheet does</t>
        </is>
      </c>
    </row>
    <row r="7">
      <c r="A7" s="5" t="inlineStr">
        <is>
          <t>Three working tabs. Tab 2 (Safe-harbor calculator) turns your prior-year tax and AGI into the penalty-proof amount to pay across the year, plus the per-quarter installment. Tab 3 (Set-aside worksheet) turns a set-aside percentage and your monthly net profit into the cash you should move aside each month, and checks whether it covers the quarterly payment. Tab 4 (Due-date tracker) lists the four 2026 installments with their dates and a place to log each payment. Tab 5 (Worked example) shows the $36K-net store from the article, filled in.</t>
        </is>
      </c>
    </row>
    <row r="8"/>
    <row r="9"/>
    <row r="10"/>
    <row r="11"/>
    <row r="13">
      <c r="A13" s="4" t="inlineStr">
        <is>
          <t>How to use it</t>
        </is>
      </c>
    </row>
    <row r="14">
      <c r="A14" s="5" t="inlineStr">
        <is>
          <t>1. Open Tab 2 (Safe-harbor calculator) — enter the total tax from your prior-year return and your prior-year AGI. The sheet returns your safe-harbor amount (100% of prior-year tax, or 110% if AGI is over $150,000) and the four equal installments.
2. Open Tab 3 (Set-aside worksheet) — enter a set-aside percentage and your monthly net profit. The sheet returns how much to move into a separate tax account each month and whether it covers the quarterly payment.
3. Use Tab 4 (Due-date tracker) to log each payment as you make it through IRS Direct Pay, EFTPS, or a mailed 1040-ES voucher.
4. Re-check the calculator after you file each year's return, since the safe-harbor amount resets to the new prior-year tax.</t>
        </is>
      </c>
    </row>
    <row r="15"/>
    <row r="16"/>
    <row r="17"/>
    <row r="18"/>
    <row r="22">
      <c r="A22" s="4" t="inlineStr">
        <is>
          <t>What this sheet does NOT do</t>
        </is>
      </c>
    </row>
    <row r="23">
      <c r="A23" s="5" t="inlineStr">
        <is>
          <t>It does not calculate your actual tax — it works from your prior-year return and planning inputs. It does not file or pay anything. It does not cover state estimated tax, self-employment tax detail, or S-corporation payroll. The set-aside percentage is a cash-flow planning figure, not a tax rate; confirm your own rate with a CPA.</t>
        </is>
      </c>
    </row>
    <row r="24"/>
    <row r="25"/>
    <row r="26"/>
    <row r="27"/>
    <row r="29">
      <c r="A29" s="4" t="inlineStr">
        <is>
          <t>Companion articles on forvendo.com</t>
        </is>
      </c>
    </row>
    <row r="30">
      <c r="A30" s="5" t="inlineStr">
        <is>
          <t>• Quarterly Estimated Taxes for Solo Shopify Founders
  forvendo.com/tax/quarterly-estimated-taxes-solo-shopify-founder/
• 1099-K Reconciliation for Solo Shopify Operators
  forvendo.com/tax/1099-k-reconciliation/</t>
        </is>
      </c>
    </row>
    <row r="31"/>
    <row r="32"/>
    <row r="33"/>
    <row r="34"/>
    <row r="35">
      <c r="A35" s="4" t="inlineStr">
        <is>
          <t>Disclaimer</t>
        </is>
      </c>
    </row>
    <row r="36">
      <c r="A36" s="5" t="inlineStr">
        <is>
          <t>General information based on 2026 IRS sources, not tax advice. Estimated-tax thresholds, safe-harbor percentages, and due dates are set by the IRS and can change. Confirm current figures against IRS guidance and consult a CPA for your specific situation before scheduling a payment.</t>
        </is>
      </c>
    </row>
    <row r="37"/>
    <row r="38"/>
    <row r="39"/>
    <row r="40"/>
    <row r="41">
      <c r="A41" s="4" t="inlineStr">
        <is>
          <t>License</t>
        </is>
      </c>
    </row>
    <row r="42">
      <c r="A42" s="5" t="inlineStr">
        <is>
          <t>Free to use, copy, modify for your own store. Not for resale or redistribution without attribution. © 2026 Forvendo Editorial.</t>
        </is>
      </c>
    </row>
    <row r="43"/>
    <row r="44"/>
    <row r="45"/>
    <row r="46"/>
  </sheetData>
  <mergeCells count="6">
    <mergeCell ref="A30:E34"/>
    <mergeCell ref="A42:E46"/>
    <mergeCell ref="A7:E11"/>
    <mergeCell ref="A23:E27"/>
    <mergeCell ref="A36:E40"/>
    <mergeCell ref="A14:E1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4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16" customWidth="1" min="3" max="3"/>
    <col width="16" customWidth="1" min="4" max="4"/>
    <col width="1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Safe-harbor calculator</t>
        </is>
      </c>
    </row>
    <row r="4">
      <c r="A4" s="3" t="inlineStr">
        <is>
          <t>Yellow cells are inputs; green cells calculate. The prior-year method needs only your filed return.</t>
        </is>
      </c>
    </row>
    <row r="6">
      <c r="A6" s="4" t="inlineStr">
        <is>
          <t>Inputs</t>
        </is>
      </c>
    </row>
    <row r="7">
      <c r="A7" s="6" t="inlineStr">
        <is>
          <t>Prior-year total tax (2025 Form 1040, total tax line)</t>
        </is>
      </c>
      <c r="B7" s="7" t="n"/>
      <c r="C7" s="8" t="n"/>
      <c r="D7" s="9" t="n"/>
    </row>
    <row r="8">
      <c r="A8" s="6" t="inlineStr">
        <is>
          <t>Prior-year adjusted gross income (AGI)</t>
        </is>
      </c>
      <c r="B8" s="7" t="n"/>
      <c r="C8" s="8" t="n"/>
      <c r="D8" s="9" t="n"/>
    </row>
    <row r="9">
      <c r="A9" s="6" t="inlineStr">
        <is>
          <t>Expected current-year tax (optional)</t>
        </is>
      </c>
      <c r="B9" s="7" t="n"/>
      <c r="C9" s="8" t="n"/>
      <c r="D9" s="9" t="n"/>
    </row>
    <row r="11">
      <c r="A11" s="4" t="inlineStr">
        <is>
          <t>Results</t>
        </is>
      </c>
    </row>
    <row r="12">
      <c r="A12" s="6" t="inlineStr">
        <is>
          <t>Prior-year safe-harbor rate</t>
        </is>
      </c>
      <c r="B12" s="7" t="n"/>
      <c r="C12" s="8" t="n"/>
      <c r="D12" s="10">
        <f>IF(D8="","",IF(D8&gt;150000,1.1,1))</f>
        <v/>
      </c>
    </row>
    <row r="13">
      <c r="A13" s="6" t="inlineStr">
        <is>
          <t>Prior-year safe-harbor amount (100% or 110%)</t>
        </is>
      </c>
      <c r="B13" s="7" t="n"/>
      <c r="C13" s="8" t="n"/>
      <c r="D13" s="11">
        <f>IF(OR(D7="",D8=""),"",D7*D12)</f>
        <v/>
      </c>
    </row>
    <row r="14">
      <c r="A14" s="6" t="inlineStr">
        <is>
          <t>Current-year method (90% of expected tax)</t>
        </is>
      </c>
      <c r="B14" s="7" t="n"/>
      <c r="C14" s="8" t="n"/>
      <c r="D14" s="11">
        <f>IF(D9="","",D9*0.9)</f>
        <v/>
      </c>
    </row>
    <row r="15">
      <c r="A15" s="12" t="inlineStr">
        <is>
          <t>Recommended annual target (smaller of the two)</t>
        </is>
      </c>
      <c r="B15" s="7" t="n"/>
      <c r="C15" s="8" t="n"/>
      <c r="D15" s="13">
        <f>IF(D13="","",IF(D14="",D13,MIN(D13,D14)))</f>
        <v/>
      </c>
    </row>
    <row r="16">
      <c r="A16" s="12" t="inlineStr">
        <is>
          <t>Quarterly installment (target ÷ 4)</t>
        </is>
      </c>
      <c r="B16" s="7" t="n"/>
      <c r="C16" s="8" t="n"/>
      <c r="D16" s="14">
        <f>IF(D15="","",D15/4)</f>
        <v/>
      </c>
    </row>
    <row r="18">
      <c r="A18" s="4" t="inlineStr">
        <is>
          <t>Notes</t>
        </is>
      </c>
    </row>
    <row r="19">
      <c r="A19" s="5" t="inlineStr">
        <is>
          <t>• The high-income rule uses $150,000 AGI ($75,000 if married filing separately). If you file separately, change the 150000 in the rate formula to 75000.</t>
        </is>
      </c>
    </row>
    <row r="20"/>
    <row r="21">
      <c r="A21" s="5" t="inlineStr">
        <is>
          <t>• The prior-year method is locked once your prior-year return is filed, so it is the simplest way to stay penalty-free. The current-year method can be lower if you expect less income, but it requires estimating this year's tax.</t>
        </is>
      </c>
    </row>
    <row r="22"/>
    <row r="23">
      <c r="A23" s="5" t="inlineStr">
        <is>
          <t>• Pay the installments roughly evenly across the four due dates. Paying the full amount only in the fourth quarter can still trigger a penalty for the earlier quarters.</t>
        </is>
      </c>
    </row>
    <row r="24"/>
  </sheetData>
  <mergeCells count="11">
    <mergeCell ref="A13:C13"/>
    <mergeCell ref="A23:E24"/>
    <mergeCell ref="A8:C8"/>
    <mergeCell ref="A14:C14"/>
    <mergeCell ref="A9:C9"/>
    <mergeCell ref="A19:E20"/>
    <mergeCell ref="A12:C12"/>
    <mergeCell ref="A7:C7"/>
    <mergeCell ref="A21:E22"/>
    <mergeCell ref="A16:C16"/>
    <mergeCell ref="A15:C1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3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16" customWidth="1" min="3" max="3"/>
    <col width="16" customWidth="1" min="4" max="4"/>
    <col width="16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Set-aside worksheet</t>
        </is>
      </c>
    </row>
    <row r="4">
      <c r="A4" s="3" t="inlineStr">
        <is>
          <t>Move a fixed share of profit aside each month so the quarterly payment is already funded.</t>
        </is>
      </c>
    </row>
    <row r="6">
      <c r="A6" s="4" t="inlineStr">
        <is>
          <t>Inputs</t>
        </is>
      </c>
    </row>
    <row r="7">
      <c r="A7" s="6" t="inlineStr">
        <is>
          <t>Set-aside rate (default 28% — confirm with a CPA)</t>
        </is>
      </c>
      <c r="B7" s="7" t="n"/>
      <c r="C7" s="8" t="n"/>
      <c r="D7" s="15" t="n">
        <v>0.28</v>
      </c>
    </row>
    <row r="8">
      <c r="A8" s="6" t="inlineStr">
        <is>
          <t>Average monthly net profit</t>
        </is>
      </c>
      <c r="B8" s="7" t="n"/>
      <c r="C8" s="8" t="n"/>
      <c r="D8" s="9" t="n"/>
    </row>
    <row r="10">
      <c r="A10" s="4" t="inlineStr">
        <is>
          <t>Reserve to move aside</t>
        </is>
      </c>
    </row>
    <row r="11">
      <c r="A11" s="12" t="inlineStr">
        <is>
          <t>Monthly set-aside</t>
        </is>
      </c>
      <c r="B11" s="7" t="n"/>
      <c r="C11" s="8" t="n"/>
      <c r="D11" s="14">
        <f>IF(OR(D7="",D8=""),"",D7*D8)</f>
        <v/>
      </c>
    </row>
    <row r="12">
      <c r="A12" s="6" t="inlineStr">
        <is>
          <t>Per quarter (3 months)</t>
        </is>
      </c>
      <c r="B12" s="7" t="n"/>
      <c r="C12" s="8" t="n"/>
      <c r="D12" s="14">
        <f>IF(D11="","",D11*3)</f>
        <v/>
      </c>
    </row>
    <row r="13">
      <c r="A13" s="6" t="inlineStr">
        <is>
          <t>Per year (12 months)</t>
        </is>
      </c>
      <c r="B13" s="7" t="n"/>
      <c r="C13" s="8" t="n"/>
      <c r="D13" s="11">
        <f>IF(D11="","",D11*12)</f>
        <v/>
      </c>
    </row>
    <row r="15">
      <c r="A15" s="4" t="inlineStr">
        <is>
          <t>Coverage check</t>
        </is>
      </c>
    </row>
    <row r="16">
      <c r="A16" s="6" t="inlineStr">
        <is>
          <t>Quarterly safe-harbor payment (from calculator)</t>
        </is>
      </c>
      <c r="B16" s="7" t="n"/>
      <c r="C16" s="8" t="n"/>
      <c r="D16" s="14">
        <f>IF('Safe-harbor calculator'!D16="","Enter prior-year tax in Tab 2",'Safe-harbor calculator'!D16)</f>
        <v/>
      </c>
    </row>
    <row r="17">
      <c r="A17" s="12" t="inlineStr">
        <is>
          <t>Does the quarterly set-aside cover the payment?</t>
        </is>
      </c>
      <c r="B17" s="7" t="n"/>
      <c r="C17" s="8" t="n"/>
      <c r="D17" s="16">
        <f>IF(OR(D12="",NOT(ISNUMBER('Safe-harbor calculator'!D16))),"",IF(D12&gt;='Safe-harbor calculator'!D16,"Yes — covered","Short — raise the rate or profit estimate"))</f>
        <v/>
      </c>
      <c r="E17" s="8" t="n"/>
    </row>
    <row r="19">
      <c r="A19" s="4" t="inlineStr">
        <is>
          <t>How to use it</t>
        </is>
      </c>
    </row>
    <row r="20">
      <c r="A20" s="17" t="inlineStr">
        <is>
          <t>Open a separate savings account for tax. Each time the store pays out, move the monthly set-aside into it. On each due date, pay the quarterly installment from that account. The set-aside keeps the cash ready; the safe harbor (Tab 2) is what determines whether you owe a penalty. At year-end, any surplus in the account is yours; if it is short, top it up before filing.</t>
        </is>
      </c>
    </row>
    <row r="21"/>
    <row r="22"/>
    <row r="23"/>
  </sheetData>
  <mergeCells count="9">
    <mergeCell ref="A13:C13"/>
    <mergeCell ref="A11:C11"/>
    <mergeCell ref="A8:C8"/>
    <mergeCell ref="A20:E23"/>
    <mergeCell ref="A17:C17"/>
    <mergeCell ref="A12:C12"/>
    <mergeCell ref="A7:C7"/>
    <mergeCell ref="D17:E17"/>
    <mergeCell ref="A16:C1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2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26" customWidth="1" min="2" max="2"/>
    <col width="20" customWidth="1" min="3" max="3"/>
    <col width="16" customWidth="1" min="4" max="4"/>
    <col width="14" customWidth="1" min="5" max="5"/>
    <col width="12" customWidth="1" min="6" max="6"/>
  </cols>
  <sheetData>
    <row r="1" ht="8" customHeight="1">
      <c r="A1" s="1" t="n"/>
      <c r="B1" s="1" t="n"/>
      <c r="C1" s="1" t="n"/>
      <c r="D1" s="1" t="n"/>
      <c r="E1" s="1" t="n"/>
      <c r="F1" s="1" t="n"/>
    </row>
    <row r="3">
      <c r="A3" s="2" t="inlineStr">
        <is>
          <t>2026 due-date tracker</t>
        </is>
      </c>
    </row>
    <row r="4">
      <c r="A4" s="3" t="inlineStr">
        <is>
          <t>Four installments for the 2026 tax year. Log each payment as you make it.</t>
        </is>
      </c>
    </row>
    <row r="6" ht="30" customHeight="1">
      <c r="A6" s="18" t="inlineStr">
        <is>
          <t>Installment</t>
        </is>
      </c>
      <c r="B6" s="18" t="inlineStr">
        <is>
          <t>Covers income earned</t>
        </is>
      </c>
      <c r="C6" s="18" t="inlineStr">
        <is>
          <t>Due date</t>
        </is>
      </c>
      <c r="D6" s="18" t="inlineStr">
        <is>
          <t>Amount due ($)</t>
        </is>
      </c>
      <c r="E6" s="18" t="inlineStr">
        <is>
          <t>Date paid</t>
        </is>
      </c>
      <c r="F6" s="18" t="inlineStr">
        <is>
          <t>Status</t>
        </is>
      </c>
    </row>
    <row r="7">
      <c r="A7" s="19" t="inlineStr">
        <is>
          <t>Q1</t>
        </is>
      </c>
      <c r="B7" s="6" t="inlineStr">
        <is>
          <t>Jan 1 – Mar 31, 2026</t>
        </is>
      </c>
      <c r="C7" s="20" t="inlineStr">
        <is>
          <t>April 15, 2026</t>
        </is>
      </c>
      <c r="D7" s="21">
        <f>IF(ISNUMBER('Safe-harbor calculator'!D16),'Safe-harbor calculator'!D16,"")</f>
        <v/>
      </c>
      <c r="E7" s="22" t="n"/>
      <c r="F7" s="23">
        <f>IF(E7="","Due","Paid")</f>
        <v/>
      </c>
    </row>
    <row r="8">
      <c r="A8" s="19" t="inlineStr">
        <is>
          <t>Q2</t>
        </is>
      </c>
      <c r="B8" s="6" t="inlineStr">
        <is>
          <t>Apr 1 – May 31, 2026</t>
        </is>
      </c>
      <c r="C8" s="20" t="inlineStr">
        <is>
          <t>June 15, 2026</t>
        </is>
      </c>
      <c r="D8" s="21">
        <f>IF(ISNUMBER('Safe-harbor calculator'!D16),'Safe-harbor calculator'!D16,"")</f>
        <v/>
      </c>
      <c r="E8" s="22" t="n"/>
      <c r="F8" s="23">
        <f>IF(E8="","Due","Paid")</f>
        <v/>
      </c>
    </row>
    <row r="9">
      <c r="A9" s="19" t="inlineStr">
        <is>
          <t>Q3</t>
        </is>
      </c>
      <c r="B9" s="6" t="inlineStr">
        <is>
          <t>Jun 1 – Aug 31, 2026</t>
        </is>
      </c>
      <c r="C9" s="20" t="inlineStr">
        <is>
          <t>September 15, 2026</t>
        </is>
      </c>
      <c r="D9" s="21">
        <f>IF(ISNUMBER('Safe-harbor calculator'!D16),'Safe-harbor calculator'!D16,"")</f>
        <v/>
      </c>
      <c r="E9" s="22" t="n"/>
      <c r="F9" s="23">
        <f>IF(E9="","Due","Paid")</f>
        <v/>
      </c>
    </row>
    <row r="10">
      <c r="A10" s="19" t="inlineStr">
        <is>
          <t>Q4</t>
        </is>
      </c>
      <c r="B10" s="6" t="inlineStr">
        <is>
          <t>Sep 1 – Dec 31, 2026</t>
        </is>
      </c>
      <c r="C10" s="20" t="inlineStr">
        <is>
          <t>January 15, 2027</t>
        </is>
      </c>
      <c r="D10" s="21">
        <f>IF(ISNUMBER('Safe-harbor calculator'!D16),'Safe-harbor calculator'!D16,"")</f>
        <v/>
      </c>
      <c r="E10" s="22" t="n"/>
      <c r="F10" s="23">
        <f>IF(E10="","Due","Paid")</f>
        <v/>
      </c>
    </row>
    <row r="12">
      <c r="A12" s="4" t="inlineStr">
        <is>
          <t>Totals</t>
        </is>
      </c>
    </row>
    <row r="13">
      <c r="A13" s="6" t="inlineStr">
        <is>
          <t>Total scheduled for the year</t>
        </is>
      </c>
      <c r="B13" s="7" t="n"/>
      <c r="C13" s="8" t="n"/>
      <c r="D13" s="14">
        <f>IF(COUNT(D7:D10)=0,"",SUM(D7:D10))</f>
        <v/>
      </c>
    </row>
    <row r="14">
      <c r="A14" s="6" t="inlineStr">
        <is>
          <t>Installments paid</t>
        </is>
      </c>
      <c r="B14" s="7" t="n"/>
      <c r="C14" s="8" t="n"/>
      <c r="D14" s="24">
        <f>COUNTIF(F7:F10,"Paid")</f>
        <v/>
      </c>
    </row>
    <row r="16">
      <c r="A16" s="4" t="inlineStr">
        <is>
          <t>Notes</t>
        </is>
      </c>
    </row>
    <row r="17">
      <c r="A17" s="5" t="inlineStr">
        <is>
          <t>• The Q4 payment (January 15, 2027) can be skipped if you file your full 2026 return and pay the balance by February 1, 2027.</t>
        </is>
      </c>
    </row>
    <row r="18"/>
    <row r="19">
      <c r="A19" s="5" t="inlineStr">
        <is>
          <t>• If a due date falls on a weekend or holiday, the payment is on time the next business day. All four 2026 dates above fall on weekdays.</t>
        </is>
      </c>
    </row>
    <row r="20"/>
    <row r="21">
      <c r="A21" s="5" t="inlineStr">
        <is>
          <t>• Pay through IRS Direct Pay (free, from a bank account), EFTPS, or a mailed 1040-ES voucher.</t>
        </is>
      </c>
    </row>
    <row r="22"/>
  </sheetData>
  <mergeCells count="5">
    <mergeCell ref="A13:C13"/>
    <mergeCell ref="A19:F20"/>
    <mergeCell ref="A14:C14"/>
    <mergeCell ref="A21:F22"/>
    <mergeCell ref="A17:F1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6"/>
  <sheetViews>
    <sheetView showGridLines="0" workbookViewId="0">
      <selection activeCell="A1" sqref="A1"/>
    </sheetView>
  </sheetViews>
  <sheetFormatPr baseColWidth="8" defaultRowHeight="15"/>
  <cols>
    <col width="40" customWidth="1" min="1" max="1"/>
    <col width="48" customWidth="1" min="2" max="2"/>
  </cols>
  <sheetData>
    <row r="1" ht="8" customHeight="1">
      <c r="A1" s="1" t="n"/>
      <c r="B1" s="1" t="n"/>
      <c r="C1" s="1" t="n"/>
      <c r="D1" s="1" t="n"/>
    </row>
    <row r="3">
      <c r="A3" s="2" t="inlineStr">
        <is>
          <t>Worked example — store netting $36,000 a year</t>
        </is>
      </c>
    </row>
    <row r="4">
      <c r="A4" s="3" t="inlineStr">
        <is>
          <t>Composite store from the article. Illustrative planning figures, not a tax calculation.</t>
        </is>
      </c>
    </row>
    <row r="6" ht="24" customHeight="1">
      <c r="A6" s="18" t="inlineStr">
        <is>
          <t>Element</t>
        </is>
      </c>
      <c r="B6" s="18" t="inlineStr">
        <is>
          <t>Value</t>
        </is>
      </c>
    </row>
    <row r="7">
      <c r="A7" s="6" t="inlineStr">
        <is>
          <t>Business type</t>
        </is>
      </c>
      <c r="B7" s="6" t="inlineStr">
        <is>
          <t>Single-member LLC, no W-2 job</t>
        </is>
      </c>
    </row>
    <row r="8">
      <c r="A8" s="6" t="inlineStr">
        <is>
          <t>Net profit</t>
        </is>
      </c>
      <c r="B8" s="6" t="inlineStr">
        <is>
          <t>$3,000/month · $36,000/year</t>
        </is>
      </c>
    </row>
    <row r="9">
      <c r="A9" s="6" t="inlineStr">
        <is>
          <t>2025 total tax (prior-year return)</t>
        </is>
      </c>
      <c r="B9" s="6" t="inlineStr">
        <is>
          <t>$7,200</t>
        </is>
      </c>
    </row>
    <row r="10">
      <c r="A10" s="6" t="inlineStr">
        <is>
          <t>2025 AGI</t>
        </is>
      </c>
      <c r="B10" s="6" t="inlineStr">
        <is>
          <t>Under $150,000 (so 100% applies)</t>
        </is>
      </c>
    </row>
    <row r="11">
      <c r="A11" s="12" t="inlineStr">
        <is>
          <t>Safe-harbor target (100% of prior year)</t>
        </is>
      </c>
      <c r="B11" s="16" t="inlineStr">
        <is>
          <t>$7,200 for the year</t>
        </is>
      </c>
    </row>
    <row r="12">
      <c r="A12" s="12" t="inlineStr">
        <is>
          <t>Quarterly installment</t>
        </is>
      </c>
      <c r="B12" s="16" t="inlineStr">
        <is>
          <t>$1,800 × 4 (Apr, Jun, Sep, Jan)</t>
        </is>
      </c>
    </row>
    <row r="13">
      <c r="A13" s="6" t="inlineStr">
        <is>
          <t>Set-aside rate</t>
        </is>
      </c>
      <c r="B13" s="6" t="inlineStr">
        <is>
          <t>28% of net profit</t>
        </is>
      </c>
    </row>
    <row r="14">
      <c r="A14" s="6" t="inlineStr">
        <is>
          <t>Monthly set-aside</t>
        </is>
      </c>
      <c r="B14" s="6" t="inlineStr">
        <is>
          <t>$840/month</t>
        </is>
      </c>
    </row>
    <row r="15">
      <c r="A15" s="6" t="inlineStr">
        <is>
          <t>Quarterly set-aside</t>
        </is>
      </c>
      <c r="B15" s="6" t="inlineStr">
        <is>
          <t>$2,520 (covers the $1,800 payment)</t>
        </is>
      </c>
    </row>
    <row r="16">
      <c r="A16" s="6" t="inlineStr">
        <is>
          <t>Year-end true-up</t>
        </is>
      </c>
      <c r="B16" s="6" t="inlineStr">
        <is>
          <t>Surplus is yours; any shortfall due at filing, no penalty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2026-06-29T18:49:53Z</dcterms:created>
  <dcterms:modified xsi:type="dcterms:W3CDTF">2026-06-29T18:49:53Z</dcterms:modified>
</cp:coreProperties>
</file>