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 me" sheetId="1" state="visible" r:id="rId1"/>
    <sheet name="Sales Tax Nexus 2026" sheetId="2" state="visible" r:id="rId2"/>
    <sheet name="State 1099-K threshold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9">
    <font>
      <name val="Calibri"/>
      <family val="2"/>
      <color theme="1"/>
      <sz val="11"/>
      <scheme val="minor"/>
    </font>
    <font>
      <name val="Georgia"/>
      <b val="1"/>
      <color rgb="001A1A1A"/>
      <sz val="18"/>
    </font>
    <font>
      <name val="Georgia"/>
      <i val="1"/>
      <color rgb="004A4A4A"/>
      <sz val="11"/>
    </font>
    <font>
      <name val="Segoe UI"/>
      <i val="1"/>
      <color rgb="004A4A4A"/>
      <sz val="9"/>
    </font>
    <font>
      <name val="Segoe UI"/>
      <b val="1"/>
      <color rgb="00FBF9F4"/>
      <sz val="10"/>
    </font>
    <font>
      <name val="Segoe UI"/>
      <b val="1"/>
      <color rgb="001A1A1A"/>
      <sz val="10"/>
    </font>
    <font>
      <name val="Segoe UI"/>
      <color rgb="001A1A1A"/>
      <sz val="10"/>
    </font>
    <font>
      <name val="Segoe UI"/>
      <color rgb="004A4A4A"/>
      <sz val="10"/>
    </font>
    <font>
      <name val="Segoe UI"/>
      <b val="1"/>
      <color rgb="001A1A1A"/>
      <sz val="11"/>
    </font>
  </fonts>
  <fills count="4">
    <fill>
      <patternFill/>
    </fill>
    <fill>
      <patternFill patternType="gray125"/>
    </fill>
    <fill>
      <patternFill patternType="solid">
        <fgColor rgb="001E6F58"/>
      </patternFill>
    </fill>
    <fill>
      <patternFill patternType="solid">
        <fgColor rgb="00FBF9F4"/>
      </patternFill>
    </fill>
  </fills>
  <borders count="2">
    <border>
      <left/>
      <right/>
      <top/>
      <bottom/>
      <diagonal/>
    </border>
    <border>
      <left style="thin">
        <color rgb="00DCD7CD"/>
      </left>
      <right style="thin">
        <color rgb="00DCD7CD"/>
      </right>
      <top style="thin">
        <color rgb="00DCD7CD"/>
      </top>
      <bottom style="thin">
        <color rgb="00DCD7CD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0" fillId="2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8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left" vertical="top" wrapText="1"/>
    </xf>
    <xf numFmtId="0" fontId="3" fillId="0" borderId="0" applyAlignment="1" pivotButton="0" quotePrefix="0" xfId="0">
      <alignment horizontal="left" vertical="top" wrapText="1"/>
    </xf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164" fontId="6" fillId="0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horizontal="left" vertical="center" wrapText="1"/>
    </xf>
    <xf numFmtId="164" fontId="7" fillId="3" borderId="1" pivotButton="0" quotePrefix="0" xfId="0"/>
    <xf numFmtId="3" fontId="0" fillId="3" borderId="1" pivotButton="0" quotePrefix="0" xfId="0"/>
    <xf numFmtId="0" fontId="5" fillId="0" borderId="1" applyAlignment="1" pivotButton="0" quotePrefix="0" xfId="0">
      <alignment horizontal="left" vertical="center"/>
    </xf>
    <xf numFmtId="0" fontId="7" fillId="0" borderId="1" applyAlignment="1" pivotButton="0" quotePrefix="0" xfId="0">
      <alignment horizontal="left" vertical="center"/>
    </xf>
    <xf numFmtId="0" fontId="7" fillId="0" borderId="1" applyAlignment="1" pivotButton="0" quotePrefix="0" xfId="0">
      <alignment horizontal="left" vertical="center" wrapText="1"/>
    </xf>
    <xf numFmtId="3" fontId="6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32" customWidth="1" min="2" max="2"/>
    <col width="32" customWidth="1" min="3" max="3"/>
    <col width="32" customWidth="1" min="4" max="4"/>
    <col width="32" customWidth="1" min="5" max="5"/>
  </cols>
  <sheetData>
    <row r="1" ht="8" customHeight="1">
      <c r="A1" s="1" t="n"/>
      <c r="B1" s="1" t="n"/>
      <c r="C1" s="1" t="n"/>
      <c r="D1" s="1" t="n"/>
    </row>
    <row r="3">
      <c r="A3" s="2" t="inlineStr">
        <is>
          <t>Forvendo Sales Tax Nexus Tracker</t>
        </is>
      </c>
    </row>
    <row r="4">
      <c r="A4" s="3" t="inlineStr">
        <is>
          <t>for solo Shopify operators · 2026 edition · forvendo.com</t>
        </is>
      </c>
    </row>
    <row r="6" ht="22" customHeight="1">
      <c r="A6" s="4" t="inlineStr">
        <is>
          <t>What this sheet does</t>
        </is>
      </c>
    </row>
    <row r="7" ht="22" customHeight="1">
      <c r="A7" s="5" t="inlineStr">
        <is>
          <t>This workbook has three sheets. The Sales Tax Nexus 2026 sheet flags whether your trailing 12-month sales into each US sales-tax jurisdiction may have crossed that jurisdiction's 2026 economic nexus threshold. The State 1099-K thresholds sheet lists jurisdictions with state-level 1099-K thresholds below the federal threshold.</t>
        </is>
      </c>
    </row>
    <row r="8" ht="22" customHeight="1"/>
    <row r="9" ht="22" customHeight="1"/>
    <row r="10" ht="22" customHeight="1"/>
    <row r="11" ht="22" customHeight="1">
      <c r="A11" s="4" t="inlineStr">
        <is>
          <t>How to use it</t>
        </is>
      </c>
    </row>
    <row r="12" ht="22" customHeight="1">
      <c r="A12" s="5" t="inlineStr">
        <is>
          <t>1. Pull a trailing 12-month sales report from Shopify Admin, broken down by ship-to state.
2. In the Sales Tax Nexus 2026 sheet, paste your revenue into column D and transaction count into column E for each state where you shipped.
3. Column F (Status flag) and column G (Action signal) update automatically. Rows with 'OVER REVENUE', 'OVER TX', or 'OVER REVENUE+TX' may need registration; rows with 'OK' that you are currently registered for may be deregistration candidates.
4. Run this review once per quarter, roughly 30 minutes.</t>
        </is>
      </c>
    </row>
    <row r="13" ht="22" customHeight="1"/>
    <row r="14" ht="22" customHeight="1"/>
    <row r="15" ht="22" customHeight="1"/>
    <row r="18" ht="22" customHeight="1">
      <c r="A18" s="4" t="inlineStr">
        <is>
          <t>What this sheet does NOT do</t>
        </is>
      </c>
    </row>
    <row r="19" ht="22" customHeight="1">
      <c r="A19" s="5" t="inlineStr">
        <is>
          <t>It does not file returns. It does not register you. It does not constitute tax advice. The thresholds were verified 2026-05-22 against state DOR pages; state rules can shift between tax years. Confirm against the relevant state DOR or a qualified US sales tax professional before acting on any flag.</t>
        </is>
      </c>
    </row>
    <row r="20" ht="22" customHeight="1"/>
    <row r="21" ht="22" customHeight="1"/>
    <row r="22" ht="22" customHeight="1"/>
    <row r="24" ht="22" customHeight="1">
      <c r="A24" s="4" t="inlineStr">
        <is>
          <t>Companion articles on forvendo.com</t>
        </is>
      </c>
    </row>
    <row r="25" ht="22" customHeight="1">
      <c r="A25" s="5" t="inlineStr">
        <is>
          <t>• Multi-State Sales Tax for Solo Shopify Stores: A 2026 Operating Guide
  forvendo.com/tax/multi-state-sales-tax-2026/
• Sales Tax Deregistration Workflow for Solo Shopify Stores
  forvendo.com/tax/sales-tax-deregistration-workflow/
• 1099-K Reconciliation for Solo Shopify Operators
  forvendo.com/tax/1099-k-reconciliation/</t>
        </is>
      </c>
    </row>
    <row r="26" ht="22" customHeight="1"/>
    <row r="27" ht="22" customHeight="1"/>
    <row r="28" ht="22" customHeight="1"/>
    <row r="32" ht="22" customHeight="1">
      <c r="A32" s="4" t="inlineStr">
        <is>
          <t>License</t>
        </is>
      </c>
    </row>
    <row r="33" ht="22" customHeight="1">
      <c r="A33" s="5" t="inlineStr">
        <is>
          <t>Free to use, copy, modify for your own store. Not for resale or redistribution without attribution. © 2026 Forvendo Editorial.</t>
        </is>
      </c>
    </row>
    <row r="34" ht="22" customHeight="1"/>
    <row r="35" ht="22" customHeight="1"/>
    <row r="36" ht="22" customHeight="1"/>
  </sheetData>
  <mergeCells count="5">
    <mergeCell ref="A7:E10"/>
    <mergeCell ref="A12:E15"/>
    <mergeCell ref="A25:E28"/>
    <mergeCell ref="A33:E36"/>
    <mergeCell ref="A19:E2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61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4" customWidth="1" min="3" max="3"/>
    <col width="18" customWidth="1" min="4" max="4"/>
    <col width="18" customWidth="1" min="5" max="5"/>
    <col width="28" customWidth="1" min="6" max="6"/>
    <col width="22" customWidth="1" min="7" max="7"/>
    <col width="28" customWidth="1" min="8" max="8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  <c r="H1" s="1" t="n"/>
    </row>
    <row r="3">
      <c r="A3" s="2" t="inlineStr">
        <is>
          <t>Sales Tax Nexus Tracker — 2026</t>
        </is>
      </c>
    </row>
    <row r="4">
      <c r="A4" s="3" t="inlineStr">
        <is>
          <t>for solo Shopify operators · forvendo.com</t>
        </is>
      </c>
    </row>
    <row r="6" ht="22" customHeight="1">
      <c r="A6" s="6" t="inlineStr">
        <is>
          <t>Instructions: Fill columns D and E for each state. Column F auto-flags status. Column G suggests the next review action. Thresholds verified 2026-05-22 — confirm against each state's Department of Revenue before filing.</t>
        </is>
      </c>
    </row>
    <row r="7" ht="22" customHeight="1"/>
    <row r="8" ht="22" customHeight="1"/>
    <row r="9" ht="32" customHeight="1">
      <c r="A9" s="7" t="inlineStr">
        <is>
          <t>State</t>
        </is>
      </c>
      <c r="B9" s="7" t="inlineStr">
        <is>
          <t>Revenue threshold</t>
        </is>
      </c>
      <c r="C9" s="7" t="inlineStr">
        <is>
          <t>Tx threshold (2026)</t>
        </is>
      </c>
      <c r="D9" s="7" t="inlineStr">
        <is>
          <t>Your trailing 12-mo revenue</t>
        </is>
      </c>
      <c r="E9" s="7" t="inlineStr">
        <is>
          <t>Your trailing 12-mo tx count</t>
        </is>
      </c>
      <c r="F9" s="7" t="inlineStr">
        <is>
          <t>Status flag (auto)</t>
        </is>
      </c>
      <c r="G9" s="7" t="inlineStr">
        <is>
          <t>Action signal (auto)</t>
        </is>
      </c>
      <c r="H9" s="7" t="inlineStr">
        <is>
          <t>Notes</t>
        </is>
      </c>
    </row>
    <row r="10">
      <c r="A10" s="8" t="inlineStr">
        <is>
          <t>Alabama</t>
        </is>
      </c>
      <c r="B10" s="9" t="n">
        <v>250000</v>
      </c>
      <c r="C10" s="10" t="inlineStr">
        <is>
          <t>—</t>
        </is>
      </c>
      <c r="D10" s="11" t="n"/>
      <c r="E10" s="12" t="n"/>
      <c r="F10" s="13">
        <f>IF(ISBLANK(D10),"",IF(D10&gt;B10,"OVER REVENUE",IF(D10&gt;0.8*B10,"WATCH","OK")))</f>
        <v/>
      </c>
      <c r="G10" s="14">
        <f>IF(F10="","",IF(OR(F10="OVER REVENUE",F10="OVER TX",F10="OVER REVENUE+TX"),"Consider registering",IF(F10="WATCH","Re-check next quarter",IF(F10="OK","Consider deregistering if previously registered",""))))</f>
        <v/>
      </c>
      <c r="H10" s="15" t="inlineStr">
        <is>
          <t>Revenue-only</t>
        </is>
      </c>
    </row>
    <row r="11">
      <c r="A11" s="8" t="inlineStr">
        <is>
          <t>Alaska</t>
        </is>
      </c>
      <c r="B11" s="9" t="n">
        <v>100000</v>
      </c>
      <c r="C11" s="10" t="inlineStr">
        <is>
          <t>—</t>
        </is>
      </c>
      <c r="D11" s="11" t="n"/>
      <c r="E11" s="12" t="n"/>
      <c r="F11" s="13">
        <f>IF(ISBLANK(D11),"",IF(D11&gt;B11,"OVER REVENUE",IF(D11&gt;0.8*B11,"WATCH","OK")))</f>
        <v/>
      </c>
      <c r="G11" s="14">
        <f>IF(F11="","",IF(OR(F11="OVER REVENUE",F11="OVER TX",F11="OVER REVENUE+TX"),"Consider registering",IF(F11="WATCH","Re-check next quarter",IF(F11="OK","Consider deregistering if previously registered",""))))</f>
        <v/>
      </c>
      <c r="H11" s="15" t="inlineStr">
        <is>
          <t>200-tx removed 2025</t>
        </is>
      </c>
    </row>
    <row r="12">
      <c r="A12" s="8" t="inlineStr">
        <is>
          <t>Arizona</t>
        </is>
      </c>
      <c r="B12" s="9" t="n">
        <v>100000</v>
      </c>
      <c r="C12" s="10" t="inlineStr">
        <is>
          <t>—</t>
        </is>
      </c>
      <c r="D12" s="11" t="n"/>
      <c r="E12" s="12" t="n"/>
      <c r="F12" s="13">
        <f>IF(ISBLANK(D12),"",IF(D12&gt;B12,"OVER REVENUE",IF(D12&gt;0.8*B12,"WATCH","OK")))</f>
        <v/>
      </c>
      <c r="G12" s="14">
        <f>IF(F12="","",IF(OR(F12="OVER REVENUE",F12="OVER TX",F12="OVER REVENUE+TX"),"Consider registering",IF(F12="WATCH","Re-check next quarter",IF(F12="OK","Consider deregistering if previously registered",""))))</f>
        <v/>
      </c>
      <c r="H12" s="15" t="inlineStr">
        <is>
          <t>Revenue-only</t>
        </is>
      </c>
    </row>
    <row r="13">
      <c r="A13" s="8" t="inlineStr">
        <is>
          <t>Arkansas</t>
        </is>
      </c>
      <c r="B13" s="9" t="n">
        <v>100000</v>
      </c>
      <c r="C13" s="16" t="n">
        <v>200</v>
      </c>
      <c r="D13" s="11" t="n"/>
      <c r="E13" s="12" t="n"/>
      <c r="F13" s="13">
        <f>IF(OR(ISBLANK(D13),ISBLANK(E13)),"",IF(D13&gt;B13,"OVER REVENUE",IF(E13&gt;C13,"OVER TX",IF(OR(D13&gt;0.8*B13,E13&gt;0.8*C13),"WATCH","OK"))))</f>
        <v/>
      </c>
      <c r="G13" s="14">
        <f>IF(F13="","",IF(OR(F13="OVER REVENUE",F13="OVER TX",F13="OVER REVENUE+TX"),"Consider registering",IF(F13="WATCH","Re-check next quarter",IF(F13="OK","Consider deregistering if previously registered",""))))</f>
        <v/>
      </c>
      <c r="H13" s="15" t="inlineStr">
        <is>
          <t>Both apply</t>
        </is>
      </c>
    </row>
    <row r="14">
      <c r="A14" s="8" t="inlineStr">
        <is>
          <t>California</t>
        </is>
      </c>
      <c r="B14" s="9" t="n">
        <v>500000</v>
      </c>
      <c r="C14" s="10" t="inlineStr">
        <is>
          <t>—</t>
        </is>
      </c>
      <c r="D14" s="11" t="n"/>
      <c r="E14" s="12" t="n"/>
      <c r="F14" s="13">
        <f>IF(ISBLANK(D14),"",IF(D14&gt;B14,"OVER REVENUE",IF(D14&gt;0.8*B14,"WATCH","OK")))</f>
        <v/>
      </c>
      <c r="G14" s="14">
        <f>IF(F14="","",IF(OR(F14="OVER REVENUE",F14="OVER TX",F14="OVER REVENUE+TX"),"Consider registering",IF(F14="WATCH","Re-check next quarter",IF(F14="OK","Consider deregistering if previously registered",""))))</f>
        <v/>
      </c>
      <c r="H14" s="15" t="inlineStr">
        <is>
          <t>Revenue-only</t>
        </is>
      </c>
    </row>
    <row r="15">
      <c r="A15" s="8" t="inlineStr">
        <is>
          <t>Colorado</t>
        </is>
      </c>
      <c r="B15" s="9" t="n">
        <v>100000</v>
      </c>
      <c r="C15" s="10" t="inlineStr">
        <is>
          <t>—</t>
        </is>
      </c>
      <c r="D15" s="11" t="n"/>
      <c r="E15" s="12" t="n"/>
      <c r="F15" s="13">
        <f>IF(ISBLANK(D15),"",IF(D15&gt;B15,"OVER REVENUE",IF(D15&gt;0.8*B15,"WATCH","OK")))</f>
        <v/>
      </c>
      <c r="G15" s="14">
        <f>IF(F15="","",IF(OR(F15="OVER REVENUE",F15="OVER TX",F15="OVER REVENUE+TX"),"Consider registering",IF(F15="WATCH","Re-check next quarter",IF(F15="OK","Consider deregistering if previously registered",""))))</f>
        <v/>
      </c>
      <c r="H15" s="15" t="inlineStr">
        <is>
          <t>200-tx removed 2025</t>
        </is>
      </c>
    </row>
    <row r="16">
      <c r="A16" s="8" t="inlineStr">
        <is>
          <t>Connecticut</t>
        </is>
      </c>
      <c r="B16" s="9" t="n">
        <v>100000</v>
      </c>
      <c r="C16" s="16" t="n">
        <v>200</v>
      </c>
      <c r="D16" s="11" t="n"/>
      <c r="E16" s="12" t="n"/>
      <c r="F16" s="13">
        <f>IF(OR(ISBLANK(D16),ISBLANK(E16)),"",IF(AND(D16&gt;B16,E16&gt;C16),"OVER REVENUE+TX",IF(OR(D16&gt;0.8*B16,E16&gt;0.8*C16),"WATCH","OK")))</f>
        <v/>
      </c>
      <c r="G16" s="14">
        <f>IF(F16="","",IF(OR(F16="OVER REVENUE",F16="OVER TX",F16="OVER REVENUE+TX"),"Consider registering",IF(F16="WATCH","Re-check next quarter",IF(F16="OK","Consider deregistering if previously registered",""))))</f>
        <v/>
      </c>
      <c r="H16" s="15" t="inlineStr">
        <is>
          <t>Both apply (and-test)</t>
        </is>
      </c>
    </row>
    <row r="17">
      <c r="A17" s="8" t="inlineStr">
        <is>
          <t>Florida</t>
        </is>
      </c>
      <c r="B17" s="9" t="n">
        <v>100000</v>
      </c>
      <c r="C17" s="10" t="inlineStr">
        <is>
          <t>—</t>
        </is>
      </c>
      <c r="D17" s="11" t="n"/>
      <c r="E17" s="12" t="n"/>
      <c r="F17" s="13">
        <f>IF(ISBLANK(D17),"",IF(D17&gt;B17,"OVER REVENUE",IF(D17&gt;0.8*B17,"WATCH","OK")))</f>
        <v/>
      </c>
      <c r="G17" s="14">
        <f>IF(F17="","",IF(OR(F17="OVER REVENUE",F17="OVER TX",F17="OVER REVENUE+TX"),"Consider registering",IF(F17="WATCH","Re-check next quarter",IF(F17="OK","Consider deregistering if previously registered",""))))</f>
        <v/>
      </c>
      <c r="H17" s="15" t="inlineStr">
        <is>
          <t>Revenue-only</t>
        </is>
      </c>
    </row>
    <row r="18">
      <c r="A18" s="8" t="inlineStr">
        <is>
          <t>Georgia</t>
        </is>
      </c>
      <c r="B18" s="9" t="n">
        <v>100000</v>
      </c>
      <c r="C18" s="16" t="n">
        <v>200</v>
      </c>
      <c r="D18" s="11" t="n"/>
      <c r="E18" s="12" t="n"/>
      <c r="F18" s="13">
        <f>IF(OR(ISBLANK(D18),ISBLANK(E18)),"",IF(D18&gt;B18,"OVER REVENUE",IF(E18&gt;C18,"OVER TX",IF(OR(D18&gt;0.8*B18,E18&gt;0.8*C18),"WATCH","OK"))))</f>
        <v/>
      </c>
      <c r="G18" s="14">
        <f>IF(F18="","",IF(OR(F18="OVER REVENUE",F18="OVER TX",F18="OVER REVENUE+TX"),"Consider registering",IF(F18="WATCH","Re-check next quarter",IF(F18="OK","Consider deregistering if previously registered",""))))</f>
        <v/>
      </c>
      <c r="H18" s="15" t="inlineStr">
        <is>
          <t>Both apply</t>
        </is>
      </c>
    </row>
    <row r="19">
      <c r="A19" s="8" t="inlineStr">
        <is>
          <t>Hawaii</t>
        </is>
      </c>
      <c r="B19" s="9" t="n">
        <v>100000</v>
      </c>
      <c r="C19" s="16" t="n">
        <v>200</v>
      </c>
      <c r="D19" s="11" t="n"/>
      <c r="E19" s="12" t="n"/>
      <c r="F19" s="13">
        <f>IF(OR(ISBLANK(D19),ISBLANK(E19)),"",IF(D19&gt;B19,"OVER REVENUE",IF(E19&gt;C19,"OVER TX",IF(OR(D19&gt;0.8*B19,E19&gt;0.8*C19),"WATCH","OK"))))</f>
        <v/>
      </c>
      <c r="G19" s="14">
        <f>IF(F19="","",IF(OR(F19="OVER REVENUE",F19="OVER TX",F19="OVER REVENUE+TX"),"Consider registering",IF(F19="WATCH","Re-check next quarter",IF(F19="OK","Consider deregistering if previously registered",""))))</f>
        <v/>
      </c>
      <c r="H19" s="15" t="inlineStr">
        <is>
          <t>Both apply</t>
        </is>
      </c>
    </row>
    <row r="20">
      <c r="A20" s="8" t="inlineStr">
        <is>
          <t>Idaho</t>
        </is>
      </c>
      <c r="B20" s="9" t="n">
        <v>100000</v>
      </c>
      <c r="C20" s="10" t="inlineStr">
        <is>
          <t>—</t>
        </is>
      </c>
      <c r="D20" s="11" t="n"/>
      <c r="E20" s="12" t="n"/>
      <c r="F20" s="13">
        <f>IF(ISBLANK(D20),"",IF(D20&gt;B20,"OVER REVENUE",IF(D20&gt;0.8*B20,"WATCH","OK")))</f>
        <v/>
      </c>
      <c r="G20" s="14">
        <f>IF(F20="","",IF(OR(F20="OVER REVENUE",F20="OVER TX",F20="OVER REVENUE+TX"),"Consider registering",IF(F20="WATCH","Re-check next quarter",IF(F20="OK","Consider deregistering if previously registered",""))))</f>
        <v/>
      </c>
      <c r="H20" s="15" t="inlineStr">
        <is>
          <t>Revenue-only</t>
        </is>
      </c>
    </row>
    <row r="21">
      <c r="A21" s="8" t="inlineStr">
        <is>
          <t>Illinois</t>
        </is>
      </c>
      <c r="B21" s="9" t="n">
        <v>100000</v>
      </c>
      <c r="C21" s="10" t="inlineStr">
        <is>
          <t>—</t>
        </is>
      </c>
      <c r="D21" s="11" t="n"/>
      <c r="E21" s="12" t="n"/>
      <c r="F21" s="13">
        <f>IF(ISBLANK(D21),"",IF(D21&gt;B21,"OVER REVENUE",IF(D21&gt;0.8*B21,"WATCH","OK")))</f>
        <v/>
      </c>
      <c r="G21" s="14">
        <f>IF(F21="","",IF(OR(F21="OVER REVENUE",F21="OVER TX",F21="OVER REVENUE+TX"),"Consider registering",IF(F21="WATCH","Re-check next quarter",IF(F21="OK","Consider deregistering if previously registered",""))))</f>
        <v/>
      </c>
      <c r="H21" s="15" t="inlineStr">
        <is>
          <t>200-tx removed 2026</t>
        </is>
      </c>
    </row>
    <row r="22">
      <c r="A22" s="8" t="inlineStr">
        <is>
          <t>Indiana</t>
        </is>
      </c>
      <c r="B22" s="9" t="n">
        <v>100000</v>
      </c>
      <c r="C22" s="10" t="inlineStr">
        <is>
          <t>—</t>
        </is>
      </c>
      <c r="D22" s="11" t="n"/>
      <c r="E22" s="12" t="n"/>
      <c r="F22" s="13">
        <f>IF(ISBLANK(D22),"",IF(D22&gt;B22,"OVER REVENUE",IF(D22&gt;0.8*B22,"WATCH","OK")))</f>
        <v/>
      </c>
      <c r="G22" s="14">
        <f>IF(F22="","",IF(OR(F22="OVER REVENUE",F22="OVER TX",F22="OVER REVENUE+TX"),"Consider registering",IF(F22="WATCH","Re-check next quarter",IF(F22="OK","Consider deregistering if previously registered",""))))</f>
        <v/>
      </c>
      <c r="H22" s="15" t="inlineStr">
        <is>
          <t>200-tx removed 2025</t>
        </is>
      </c>
    </row>
    <row r="23">
      <c r="A23" s="8" t="inlineStr">
        <is>
          <t>Iowa</t>
        </is>
      </c>
      <c r="B23" s="9" t="n">
        <v>100000</v>
      </c>
      <c r="C23" s="10" t="inlineStr">
        <is>
          <t>—</t>
        </is>
      </c>
      <c r="D23" s="11" t="n"/>
      <c r="E23" s="12" t="n"/>
      <c r="F23" s="13">
        <f>IF(ISBLANK(D23),"",IF(D23&gt;B23,"OVER REVENUE",IF(D23&gt;0.8*B23,"WATCH","OK")))</f>
        <v/>
      </c>
      <c r="G23" s="14">
        <f>IF(F23="","",IF(OR(F23="OVER REVENUE",F23="OVER TX",F23="OVER REVENUE+TX"),"Consider registering",IF(F23="WATCH","Re-check next quarter",IF(F23="OK","Consider deregistering if previously registered",""))))</f>
        <v/>
      </c>
      <c r="H23" s="15" t="inlineStr">
        <is>
          <t>200-tx removed 2025</t>
        </is>
      </c>
    </row>
    <row r="24">
      <c r="A24" s="8" t="inlineStr">
        <is>
          <t>Kansas</t>
        </is>
      </c>
      <c r="B24" s="9" t="n">
        <v>100000</v>
      </c>
      <c r="C24" s="10" t="inlineStr">
        <is>
          <t>—</t>
        </is>
      </c>
      <c r="D24" s="11" t="n"/>
      <c r="E24" s="12" t="n"/>
      <c r="F24" s="13">
        <f>IF(ISBLANK(D24),"",IF(D24&gt;B24,"OVER REVENUE",IF(D24&gt;0.8*B24,"WATCH","OK")))</f>
        <v/>
      </c>
      <c r="G24" s="14">
        <f>IF(F24="","",IF(OR(F24="OVER REVENUE",F24="OVER TX",F24="OVER REVENUE+TX"),"Consider registering",IF(F24="WATCH","Re-check next quarter",IF(F24="OK","Consider deregistering if previously registered",""))))</f>
        <v/>
      </c>
      <c r="H24" s="15" t="inlineStr">
        <is>
          <t>Revenue-only</t>
        </is>
      </c>
    </row>
    <row r="25">
      <c r="A25" s="8" t="inlineStr">
        <is>
          <t>Kentucky</t>
        </is>
      </c>
      <c r="B25" s="9" t="n">
        <v>100000</v>
      </c>
      <c r="C25" s="16" t="n">
        <v>200</v>
      </c>
      <c r="D25" s="11" t="n"/>
      <c r="E25" s="12" t="n"/>
      <c r="F25" s="13">
        <f>IF(OR(ISBLANK(D25),ISBLANK(E25)),"",IF(D25&gt;B25,"OVER REVENUE",IF(E25&gt;C25,"OVER TX",IF(OR(D25&gt;0.8*B25,E25&gt;0.8*C25),"WATCH","OK"))))</f>
        <v/>
      </c>
      <c r="G25" s="14">
        <f>IF(F25="","",IF(OR(F25="OVER REVENUE",F25="OVER TX",F25="OVER REVENUE+TX"),"Consider registering",IF(F25="WATCH","Re-check next quarter",IF(F25="OK","Consider deregistering if previously registered",""))))</f>
        <v/>
      </c>
      <c r="H25" s="15" t="inlineStr">
        <is>
          <t>200-tx removed 2026-08-01</t>
        </is>
      </c>
    </row>
    <row r="26">
      <c r="A26" s="8" t="inlineStr">
        <is>
          <t>Louisiana</t>
        </is>
      </c>
      <c r="B26" s="9" t="n">
        <v>100000</v>
      </c>
      <c r="C26" s="10" t="inlineStr">
        <is>
          <t>—</t>
        </is>
      </c>
      <c r="D26" s="11" t="n"/>
      <c r="E26" s="12" t="n"/>
      <c r="F26" s="13">
        <f>IF(ISBLANK(D26),"",IF(D26&gt;B26,"OVER REVENUE",IF(D26&gt;0.8*B26,"WATCH","OK")))</f>
        <v/>
      </c>
      <c r="G26" s="14">
        <f>IF(F26="","",IF(OR(F26="OVER REVENUE",F26="OVER TX",F26="OVER REVENUE+TX"),"Consider registering",IF(F26="WATCH","Re-check next quarter",IF(F26="OK","Consider deregistering if previously registered",""))))</f>
        <v/>
      </c>
      <c r="H26" s="15" t="inlineStr">
        <is>
          <t>200-tx removed 2025</t>
        </is>
      </c>
    </row>
    <row r="27">
      <c r="A27" s="8" t="inlineStr">
        <is>
          <t>Maine</t>
        </is>
      </c>
      <c r="B27" s="9" t="n">
        <v>100000</v>
      </c>
      <c r="C27" s="10" t="inlineStr">
        <is>
          <t>—</t>
        </is>
      </c>
      <c r="D27" s="11" t="n"/>
      <c r="E27" s="12" t="n"/>
      <c r="F27" s="13">
        <f>IF(ISBLANK(D27),"",IF(D27&gt;B27,"OVER REVENUE",IF(D27&gt;0.8*B27,"WATCH","OK")))</f>
        <v/>
      </c>
      <c r="G27" s="14">
        <f>IF(F27="","",IF(OR(F27="OVER REVENUE",F27="OVER TX",F27="OVER REVENUE+TX"),"Consider registering",IF(F27="WATCH","Re-check next quarter",IF(F27="OK","Consider deregistering if previously registered",""))))</f>
        <v/>
      </c>
      <c r="H27" s="15" t="inlineStr">
        <is>
          <t>200-tx removed 2025</t>
        </is>
      </c>
    </row>
    <row r="28">
      <c r="A28" s="8" t="inlineStr">
        <is>
          <t>Maryland</t>
        </is>
      </c>
      <c r="B28" s="9" t="n">
        <v>100000</v>
      </c>
      <c r="C28" s="16" t="n">
        <v>200</v>
      </c>
      <c r="D28" s="11" t="n"/>
      <c r="E28" s="12" t="n"/>
      <c r="F28" s="13">
        <f>IF(OR(ISBLANK(D28),ISBLANK(E28)),"",IF(D28&gt;B28,"OVER REVENUE",IF(E28&gt;C28,"OVER TX",IF(OR(D28&gt;0.8*B28,E28&gt;0.8*C28),"WATCH","OK"))))</f>
        <v/>
      </c>
      <c r="G28" s="14">
        <f>IF(F28="","",IF(OR(F28="OVER REVENUE",F28="OVER TX",F28="OVER REVENUE+TX"),"Consider registering",IF(F28="WATCH","Re-check next quarter",IF(F28="OK","Consider deregistering if previously registered",""))))</f>
        <v/>
      </c>
      <c r="H28" s="15" t="inlineStr">
        <is>
          <t>Both apply</t>
        </is>
      </c>
    </row>
    <row r="29">
      <c r="A29" s="8" t="inlineStr">
        <is>
          <t>Massachusetts</t>
        </is>
      </c>
      <c r="B29" s="9" t="n">
        <v>100000</v>
      </c>
      <c r="C29" s="10" t="inlineStr">
        <is>
          <t>—</t>
        </is>
      </c>
      <c r="D29" s="11" t="n"/>
      <c r="E29" s="12" t="n"/>
      <c r="F29" s="13">
        <f>IF(ISBLANK(D29),"",IF(D29&gt;B29,"OVER REVENUE",IF(D29&gt;0.8*B29,"WATCH","OK")))</f>
        <v/>
      </c>
      <c r="G29" s="14">
        <f>IF(F29="","",IF(OR(F29="OVER REVENUE",F29="OVER TX",F29="OVER REVENUE+TX"),"Consider registering",IF(F29="WATCH","Re-check next quarter",IF(F29="OK","Consider deregistering if previously registered",""))))</f>
        <v/>
      </c>
      <c r="H29" s="15" t="inlineStr">
        <is>
          <t>200-tx removed 2025</t>
        </is>
      </c>
    </row>
    <row r="30">
      <c r="A30" s="8" t="inlineStr">
        <is>
          <t>Michigan</t>
        </is>
      </c>
      <c r="B30" s="9" t="n">
        <v>100000</v>
      </c>
      <c r="C30" s="16" t="n">
        <v>200</v>
      </c>
      <c r="D30" s="11" t="n"/>
      <c r="E30" s="12" t="n"/>
      <c r="F30" s="13">
        <f>IF(OR(ISBLANK(D30),ISBLANK(E30)),"",IF(D30&gt;B30,"OVER REVENUE",IF(E30&gt;C30,"OVER TX",IF(OR(D30&gt;0.8*B30,E30&gt;0.8*C30),"WATCH","OK"))))</f>
        <v/>
      </c>
      <c r="G30" s="14">
        <f>IF(F30="","",IF(OR(F30="OVER REVENUE",F30="OVER TX",F30="OVER REVENUE+TX"),"Consider registering",IF(F30="WATCH","Re-check next quarter",IF(F30="OK","Consider deregistering if previously registered",""))))</f>
        <v/>
      </c>
      <c r="H30" s="15" t="inlineStr">
        <is>
          <t>Both apply</t>
        </is>
      </c>
    </row>
    <row r="31">
      <c r="A31" s="8" t="inlineStr">
        <is>
          <t>Minnesota</t>
        </is>
      </c>
      <c r="B31" s="9" t="n">
        <v>100000</v>
      </c>
      <c r="C31" s="16" t="n">
        <v>200</v>
      </c>
      <c r="D31" s="11" t="n"/>
      <c r="E31" s="12" t="n"/>
      <c r="F31" s="13">
        <f>IF(OR(ISBLANK(D31),ISBLANK(E31)),"",IF(D31&gt;B31,"OVER REVENUE",IF(E31&gt;C31,"OVER TX",IF(OR(D31&gt;0.8*B31,E31&gt;0.8*C31),"WATCH","OK"))))</f>
        <v/>
      </c>
      <c r="G31" s="14">
        <f>IF(F31="","",IF(OR(F31="OVER REVENUE",F31="OVER TX",F31="OVER REVENUE+TX"),"Consider registering",IF(F31="WATCH","Re-check next quarter",IF(F31="OK","Consider deregistering if previously registered",""))))</f>
        <v/>
      </c>
      <c r="H31" s="15" t="inlineStr">
        <is>
          <t>Both apply</t>
        </is>
      </c>
    </row>
    <row r="32">
      <c r="A32" s="8" t="inlineStr">
        <is>
          <t>Mississippi</t>
        </is>
      </c>
      <c r="B32" s="9" t="n">
        <v>250000</v>
      </c>
      <c r="C32" s="10" t="inlineStr">
        <is>
          <t>—</t>
        </is>
      </c>
      <c r="D32" s="11" t="n"/>
      <c r="E32" s="12" t="n"/>
      <c r="F32" s="13">
        <f>IF(ISBLANK(D32),"",IF(D32&gt;B32,"OVER REVENUE",IF(D32&gt;0.8*B32,"WATCH","OK")))</f>
        <v/>
      </c>
      <c r="G32" s="14">
        <f>IF(F32="","",IF(OR(F32="OVER REVENUE",F32="OVER TX",F32="OVER REVENUE+TX"),"Consider registering",IF(F32="WATCH","Re-check next quarter",IF(F32="OK","Consider deregistering if previously registered",""))))</f>
        <v/>
      </c>
      <c r="H32" s="15" t="inlineStr">
        <is>
          <t>Revenue-only</t>
        </is>
      </c>
    </row>
    <row r="33">
      <c r="A33" s="8" t="inlineStr">
        <is>
          <t>Missouri</t>
        </is>
      </c>
      <c r="B33" s="9" t="n">
        <v>100000</v>
      </c>
      <c r="C33" s="10" t="inlineStr">
        <is>
          <t>—</t>
        </is>
      </c>
      <c r="D33" s="11" t="n"/>
      <c r="E33" s="12" t="n"/>
      <c r="F33" s="13">
        <f>IF(ISBLANK(D33),"",IF(D33&gt;B33,"OVER REVENUE",IF(D33&gt;0.8*B33,"WATCH","OK")))</f>
        <v/>
      </c>
      <c r="G33" s="14">
        <f>IF(F33="","",IF(OR(F33="OVER REVENUE",F33="OVER TX",F33="OVER REVENUE+TX"),"Consider registering",IF(F33="WATCH","Re-check next quarter",IF(F33="OK","Consider deregistering if previously registered",""))))</f>
        <v/>
      </c>
      <c r="H33" s="15" t="inlineStr">
        <is>
          <t>Revenue-only</t>
        </is>
      </c>
    </row>
    <row r="34">
      <c r="A34" s="8" t="inlineStr">
        <is>
          <t>Nebraska</t>
        </is>
      </c>
      <c r="B34" s="9" t="n">
        <v>100000</v>
      </c>
      <c r="C34" s="16" t="n">
        <v>200</v>
      </c>
      <c r="D34" s="11" t="n"/>
      <c r="E34" s="12" t="n"/>
      <c r="F34" s="13">
        <f>IF(OR(ISBLANK(D34),ISBLANK(E34)),"",IF(D34&gt;B34,"OVER REVENUE",IF(E34&gt;C34,"OVER TX",IF(OR(D34&gt;0.8*B34,E34&gt;0.8*C34),"WATCH","OK"))))</f>
        <v/>
      </c>
      <c r="G34" s="14">
        <f>IF(F34="","",IF(OR(F34="OVER REVENUE",F34="OVER TX",F34="OVER REVENUE+TX"),"Consider registering",IF(F34="WATCH","Re-check next quarter",IF(F34="OK","Consider deregistering if previously registered",""))))</f>
        <v/>
      </c>
      <c r="H34" s="15" t="inlineStr">
        <is>
          <t>Both apply</t>
        </is>
      </c>
    </row>
    <row r="35">
      <c r="A35" s="8" t="inlineStr">
        <is>
          <t>Nevada</t>
        </is>
      </c>
      <c r="B35" s="9" t="n">
        <v>100000</v>
      </c>
      <c r="C35" s="16" t="n">
        <v>200</v>
      </c>
      <c r="D35" s="11" t="n"/>
      <c r="E35" s="12" t="n"/>
      <c r="F35" s="13">
        <f>IF(OR(ISBLANK(D35),ISBLANK(E35)),"",IF(D35&gt;B35,"OVER REVENUE",IF(E35&gt;C35,"OVER TX",IF(OR(D35&gt;0.8*B35,E35&gt;0.8*C35),"WATCH","OK"))))</f>
        <v/>
      </c>
      <c r="G35" s="14">
        <f>IF(F35="","",IF(OR(F35="OVER REVENUE",F35="OVER TX",F35="OVER REVENUE+TX"),"Consider registering",IF(F35="WATCH","Re-check next quarter",IF(F35="OK","Consider deregistering if previously registered",""))))</f>
        <v/>
      </c>
      <c r="H35" s="15" t="inlineStr">
        <is>
          <t>Both apply</t>
        </is>
      </c>
    </row>
    <row r="36">
      <c r="A36" s="8" t="inlineStr">
        <is>
          <t>New Jersey</t>
        </is>
      </c>
      <c r="B36" s="9" t="n">
        <v>100000</v>
      </c>
      <c r="C36" s="16" t="n">
        <v>200</v>
      </c>
      <c r="D36" s="11" t="n"/>
      <c r="E36" s="12" t="n"/>
      <c r="F36" s="13">
        <f>IF(OR(ISBLANK(D36),ISBLANK(E36)),"",IF(D36&gt;B36,"OVER REVENUE",IF(E36&gt;C36,"OVER TX",IF(OR(D36&gt;0.8*B36,E36&gt;0.8*C36),"WATCH","OK"))))</f>
        <v/>
      </c>
      <c r="G36" s="14">
        <f>IF(F36="","",IF(OR(F36="OVER REVENUE",F36="OVER TX",F36="OVER REVENUE+TX"),"Consider registering",IF(F36="WATCH","Re-check next quarter",IF(F36="OK","Consider deregistering if previously registered",""))))</f>
        <v/>
      </c>
      <c r="H36" s="15" t="inlineStr">
        <is>
          <t>Both apply</t>
        </is>
      </c>
    </row>
    <row r="37">
      <c r="A37" s="8" t="inlineStr">
        <is>
          <t>New Mexico</t>
        </is>
      </c>
      <c r="B37" s="9" t="n">
        <v>100000</v>
      </c>
      <c r="C37" s="10" t="inlineStr">
        <is>
          <t>—</t>
        </is>
      </c>
      <c r="D37" s="11" t="n"/>
      <c r="E37" s="12" t="n"/>
      <c r="F37" s="13">
        <f>IF(ISBLANK(D37),"",IF(D37&gt;B37,"OVER REVENUE",IF(D37&gt;0.8*B37,"WATCH","OK")))</f>
        <v/>
      </c>
      <c r="G37" s="14">
        <f>IF(F37="","",IF(OR(F37="OVER REVENUE",F37="OVER TX",F37="OVER REVENUE+TX"),"Consider registering",IF(F37="WATCH","Re-check next quarter",IF(F37="OK","Consider deregistering if previously registered",""))))</f>
        <v/>
      </c>
      <c r="H37" s="15" t="inlineStr">
        <is>
          <t>Revenue-only</t>
        </is>
      </c>
    </row>
    <row r="38">
      <c r="A38" s="8" t="inlineStr">
        <is>
          <t>New York</t>
        </is>
      </c>
      <c r="B38" s="9" t="n">
        <v>500000</v>
      </c>
      <c r="C38" s="16" t="n">
        <v>100</v>
      </c>
      <c r="D38" s="11" t="n"/>
      <c r="E38" s="12" t="n"/>
      <c r="F38" s="13">
        <f>IF(OR(ISBLANK(D38),ISBLANK(E38)),"",IF(AND(D38&gt;B38,E38&gt;C38),"OVER REVENUE+TX",IF(OR(D38&gt;0.8*B38,E38&gt;0.8*C38),"WATCH","OK")))</f>
        <v/>
      </c>
      <c r="G38" s="14">
        <f>IF(F38="","",IF(OR(F38="OVER REVENUE",F38="OVER TX",F38="OVER REVENUE+TX"),"Consider registering",IF(F38="WATCH","Re-check next quarter",IF(F38="OK","Consider deregistering if previously registered",""))))</f>
        <v/>
      </c>
      <c r="H38" s="15" t="inlineStr">
        <is>
          <t>Revenue + transaction (and-test)</t>
        </is>
      </c>
    </row>
    <row r="39">
      <c r="A39" s="8" t="inlineStr">
        <is>
          <t>North Carolina</t>
        </is>
      </c>
      <c r="B39" s="9" t="n">
        <v>100000</v>
      </c>
      <c r="C39" s="10" t="inlineStr">
        <is>
          <t>—</t>
        </is>
      </c>
      <c r="D39" s="11" t="n"/>
      <c r="E39" s="12" t="n"/>
      <c r="F39" s="13">
        <f>IF(ISBLANK(D39),"",IF(D39&gt;B39,"OVER REVENUE",IF(D39&gt;0.8*B39,"WATCH","OK")))</f>
        <v/>
      </c>
      <c r="G39" s="14">
        <f>IF(F39="","",IF(OR(F39="OVER REVENUE",F39="OVER TX",F39="OVER REVENUE+TX"),"Consider registering",IF(F39="WATCH","Re-check next quarter",IF(F39="OK","Consider deregistering if previously registered",""))))</f>
        <v/>
      </c>
      <c r="H39" s="15" t="inlineStr">
        <is>
          <t>200-tx removed 2025</t>
        </is>
      </c>
    </row>
    <row r="40">
      <c r="A40" s="8" t="inlineStr">
        <is>
          <t>North Dakota</t>
        </is>
      </c>
      <c r="B40" s="9" t="n">
        <v>100000</v>
      </c>
      <c r="C40" s="10" t="inlineStr">
        <is>
          <t>—</t>
        </is>
      </c>
      <c r="D40" s="11" t="n"/>
      <c r="E40" s="12" t="n"/>
      <c r="F40" s="13">
        <f>IF(ISBLANK(D40),"",IF(D40&gt;B40,"OVER REVENUE",IF(D40&gt;0.8*B40,"WATCH","OK")))</f>
        <v/>
      </c>
      <c r="G40" s="14">
        <f>IF(F40="","",IF(OR(F40="OVER REVENUE",F40="OVER TX",F40="OVER REVENUE+TX"),"Consider registering",IF(F40="WATCH","Re-check next quarter",IF(F40="OK","Consider deregistering if previously registered",""))))</f>
        <v/>
      </c>
      <c r="H40" s="15" t="inlineStr">
        <is>
          <t>200-tx removed 2025</t>
        </is>
      </c>
    </row>
    <row r="41">
      <c r="A41" s="8" t="inlineStr">
        <is>
          <t>Ohio</t>
        </is>
      </c>
      <c r="B41" s="9" t="n">
        <v>100000</v>
      </c>
      <c r="C41" s="16" t="n">
        <v>200</v>
      </c>
      <c r="D41" s="11" t="n"/>
      <c r="E41" s="12" t="n"/>
      <c r="F41" s="13">
        <f>IF(OR(ISBLANK(D41),ISBLANK(E41)),"",IF(D41&gt;B41,"OVER REVENUE",IF(E41&gt;C41,"OVER TX",IF(OR(D41&gt;0.8*B41,E41&gt;0.8*C41),"WATCH","OK"))))</f>
        <v/>
      </c>
      <c r="G41" s="14">
        <f>IF(F41="","",IF(OR(F41="OVER REVENUE",F41="OVER TX",F41="OVER REVENUE+TX"),"Consider registering",IF(F41="WATCH","Re-check next quarter",IF(F41="OK","Consider deregistering if previously registered",""))))</f>
        <v/>
      </c>
      <c r="H41" s="15" t="inlineStr">
        <is>
          <t>Both apply</t>
        </is>
      </c>
    </row>
    <row r="42">
      <c r="A42" s="8" t="inlineStr">
        <is>
          <t>Oklahoma</t>
        </is>
      </c>
      <c r="B42" s="9" t="n">
        <v>100000</v>
      </c>
      <c r="C42" s="10" t="inlineStr">
        <is>
          <t>—</t>
        </is>
      </c>
      <c r="D42" s="11" t="n"/>
      <c r="E42" s="12" t="n"/>
      <c r="F42" s="13">
        <f>IF(ISBLANK(D42),"",IF(D42&gt;B42,"OVER REVENUE",IF(D42&gt;0.8*B42,"WATCH","OK")))</f>
        <v/>
      </c>
      <c r="G42" s="14">
        <f>IF(F42="","",IF(OR(F42="OVER REVENUE",F42="OVER TX",F42="OVER REVENUE+TX"),"Consider registering",IF(F42="WATCH","Re-check next quarter",IF(F42="OK","Consider deregistering if previously registered",""))))</f>
        <v/>
      </c>
      <c r="H42" s="15" t="inlineStr">
        <is>
          <t>Revenue-only</t>
        </is>
      </c>
    </row>
    <row r="43">
      <c r="A43" s="8" t="inlineStr">
        <is>
          <t>Pennsylvania</t>
        </is>
      </c>
      <c r="B43" s="9" t="n">
        <v>100000</v>
      </c>
      <c r="C43" s="10" t="inlineStr">
        <is>
          <t>—</t>
        </is>
      </c>
      <c r="D43" s="11" t="n"/>
      <c r="E43" s="12" t="n"/>
      <c r="F43" s="13">
        <f>IF(ISBLANK(D43),"",IF(D43&gt;B43,"OVER REVENUE",IF(D43&gt;0.8*B43,"WATCH","OK")))</f>
        <v/>
      </c>
      <c r="G43" s="14">
        <f>IF(F43="","",IF(OR(F43="OVER REVENUE",F43="OVER TX",F43="OVER REVENUE+TX"),"Consider registering",IF(F43="WATCH","Re-check next quarter",IF(F43="OK","Consider deregistering if previously registered",""))))</f>
        <v/>
      </c>
      <c r="H43" s="15" t="inlineStr">
        <is>
          <t>Revenue-only</t>
        </is>
      </c>
    </row>
    <row r="44">
      <c r="A44" s="8" t="inlineStr">
        <is>
          <t>Rhode Island</t>
        </is>
      </c>
      <c r="B44" s="9" t="n">
        <v>100000</v>
      </c>
      <c r="C44" s="16" t="n">
        <v>200</v>
      </c>
      <c r="D44" s="11" t="n"/>
      <c r="E44" s="12" t="n"/>
      <c r="F44" s="13">
        <f>IF(OR(ISBLANK(D44),ISBLANK(E44)),"",IF(D44&gt;B44,"OVER REVENUE",IF(E44&gt;C44,"OVER TX",IF(OR(D44&gt;0.8*B44,E44&gt;0.8*C44),"WATCH","OK"))))</f>
        <v/>
      </c>
      <c r="G44" s="14">
        <f>IF(F44="","",IF(OR(F44="OVER REVENUE",F44="OVER TX",F44="OVER REVENUE+TX"),"Consider registering",IF(F44="WATCH","Re-check next quarter",IF(F44="OK","Consider deregistering if previously registered",""))))</f>
        <v/>
      </c>
      <c r="H44" s="15" t="inlineStr">
        <is>
          <t>Both apply</t>
        </is>
      </c>
    </row>
    <row r="45">
      <c r="A45" s="8" t="inlineStr">
        <is>
          <t>South Carolina</t>
        </is>
      </c>
      <c r="B45" s="9" t="n">
        <v>100000</v>
      </c>
      <c r="C45" s="10" t="inlineStr">
        <is>
          <t>—</t>
        </is>
      </c>
      <c r="D45" s="11" t="n"/>
      <c r="E45" s="12" t="n"/>
      <c r="F45" s="13">
        <f>IF(ISBLANK(D45),"",IF(D45&gt;B45,"OVER REVENUE",IF(D45&gt;0.8*B45,"WATCH","OK")))</f>
        <v/>
      </c>
      <c r="G45" s="14">
        <f>IF(F45="","",IF(OR(F45="OVER REVENUE",F45="OVER TX",F45="OVER REVENUE+TX"),"Consider registering",IF(F45="WATCH","Re-check next quarter",IF(F45="OK","Consider deregistering if previously registered",""))))</f>
        <v/>
      </c>
      <c r="H45" s="15" t="inlineStr">
        <is>
          <t>Revenue-only</t>
        </is>
      </c>
    </row>
    <row r="46">
      <c r="A46" s="8" t="inlineStr">
        <is>
          <t>South Dakota</t>
        </is>
      </c>
      <c r="B46" s="9" t="n">
        <v>100000</v>
      </c>
      <c r="C46" s="10" t="inlineStr">
        <is>
          <t>—</t>
        </is>
      </c>
      <c r="D46" s="11" t="n"/>
      <c r="E46" s="12" t="n"/>
      <c r="F46" s="13">
        <f>IF(ISBLANK(D46),"",IF(D46&gt;B46,"OVER REVENUE",IF(D46&gt;0.8*B46,"WATCH","OK")))</f>
        <v/>
      </c>
      <c r="G46" s="14">
        <f>IF(F46="","",IF(OR(F46="OVER REVENUE",F46="OVER TX",F46="OVER REVENUE+TX"),"Consider registering",IF(F46="WATCH","Re-check next quarter",IF(F46="OK","Consider deregistering if previously registered",""))))</f>
        <v/>
      </c>
      <c r="H46" s="15" t="inlineStr">
        <is>
          <t>200-tx removed 2025</t>
        </is>
      </c>
    </row>
    <row r="47">
      <c r="A47" s="8" t="inlineStr">
        <is>
          <t>Tennessee</t>
        </is>
      </c>
      <c r="B47" s="9" t="n">
        <v>100000</v>
      </c>
      <c r="C47" s="10" t="inlineStr">
        <is>
          <t>—</t>
        </is>
      </c>
      <c r="D47" s="11" t="n"/>
      <c r="E47" s="12" t="n"/>
      <c r="F47" s="13">
        <f>IF(ISBLANK(D47),"",IF(D47&gt;B47,"OVER REVENUE",IF(D47&gt;0.8*B47,"WATCH","OK")))</f>
        <v/>
      </c>
      <c r="G47" s="14">
        <f>IF(F47="","",IF(OR(F47="OVER REVENUE",F47="OVER TX",F47="OVER REVENUE+TX"),"Consider registering",IF(F47="WATCH","Re-check next quarter",IF(F47="OK","Consider deregistering if previously registered",""))))</f>
        <v/>
      </c>
      <c r="H47" s="15" t="inlineStr">
        <is>
          <t>Revenue-only</t>
        </is>
      </c>
    </row>
    <row r="48">
      <c r="A48" s="8" t="inlineStr">
        <is>
          <t>Texas</t>
        </is>
      </c>
      <c r="B48" s="9" t="n">
        <v>500000</v>
      </c>
      <c r="C48" s="10" t="inlineStr">
        <is>
          <t>—</t>
        </is>
      </c>
      <c r="D48" s="11" t="n"/>
      <c r="E48" s="12" t="n"/>
      <c r="F48" s="13">
        <f>IF(ISBLANK(D48),"",IF(D48&gt;B48,"OVER REVENUE",IF(D48&gt;0.8*B48,"WATCH","OK")))</f>
        <v/>
      </c>
      <c r="G48" s="14">
        <f>IF(F48="","",IF(OR(F48="OVER REVENUE",F48="OVER TX",F48="OVER REVENUE+TX"),"Consider registering",IF(F48="WATCH","Re-check next quarter",IF(F48="OK","Consider deregistering if previously registered",""))))</f>
        <v/>
      </c>
      <c r="H48" s="15" t="inlineStr">
        <is>
          <t>Revenue-only</t>
        </is>
      </c>
    </row>
    <row r="49">
      <c r="A49" s="8" t="inlineStr">
        <is>
          <t>Utah</t>
        </is>
      </c>
      <c r="B49" s="9" t="n">
        <v>100000</v>
      </c>
      <c r="C49" s="10" t="inlineStr">
        <is>
          <t>—</t>
        </is>
      </c>
      <c r="D49" s="11" t="n"/>
      <c r="E49" s="12" t="n"/>
      <c r="F49" s="13">
        <f>IF(ISBLANK(D49),"",IF(D49&gt;B49,"OVER REVENUE",IF(D49&gt;0.8*B49,"WATCH","OK")))</f>
        <v/>
      </c>
      <c r="G49" s="14">
        <f>IF(F49="","",IF(OR(F49="OVER REVENUE",F49="OVER TX",F49="OVER REVENUE+TX"),"Consider registering",IF(F49="WATCH","Re-check next quarter",IF(F49="OK","Consider deregistering if previously registered",""))))</f>
        <v/>
      </c>
      <c r="H49" s="15" t="inlineStr">
        <is>
          <t>200-tx removed 2025</t>
        </is>
      </c>
    </row>
    <row r="50">
      <c r="A50" s="8" t="inlineStr">
        <is>
          <t>Vermont</t>
        </is>
      </c>
      <c r="B50" s="9" t="n">
        <v>100000</v>
      </c>
      <c r="C50" s="16" t="n">
        <v>200</v>
      </c>
      <c r="D50" s="11" t="n"/>
      <c r="E50" s="12" t="n"/>
      <c r="F50" s="13">
        <f>IF(OR(ISBLANK(D50),ISBLANK(E50)),"",IF(D50&gt;B50,"OVER REVENUE",IF(E50&gt;C50,"OVER TX",IF(OR(D50&gt;0.8*B50,E50&gt;0.8*C50),"WATCH","OK"))))</f>
        <v/>
      </c>
      <c r="G50" s="14">
        <f>IF(F50="","",IF(OR(F50="OVER REVENUE",F50="OVER TX",F50="OVER REVENUE+TX"),"Consider registering",IF(F50="WATCH","Re-check next quarter",IF(F50="OK","Consider deregistering if previously registered",""))))</f>
        <v/>
      </c>
      <c r="H50" s="15" t="inlineStr">
        <is>
          <t>Both apply</t>
        </is>
      </c>
    </row>
    <row r="51">
      <c r="A51" s="8" t="inlineStr">
        <is>
          <t>Virginia</t>
        </is>
      </c>
      <c r="B51" s="9" t="n">
        <v>100000</v>
      </c>
      <c r="C51" s="16" t="n">
        <v>200</v>
      </c>
      <c r="D51" s="11" t="n"/>
      <c r="E51" s="12" t="n"/>
      <c r="F51" s="13">
        <f>IF(OR(ISBLANK(D51),ISBLANK(E51)),"",IF(D51&gt;B51,"OVER REVENUE",IF(E51&gt;C51,"OVER TX",IF(OR(D51&gt;0.8*B51,E51&gt;0.8*C51),"WATCH","OK"))))</f>
        <v/>
      </c>
      <c r="G51" s="14">
        <f>IF(F51="","",IF(OR(F51="OVER REVENUE",F51="OVER TX",F51="OVER REVENUE+TX"),"Consider registering",IF(F51="WATCH","Re-check next quarter",IF(F51="OK","Consider deregistering if previously registered",""))))</f>
        <v/>
      </c>
      <c r="H51" s="15" t="inlineStr">
        <is>
          <t>Both apply</t>
        </is>
      </c>
    </row>
    <row r="52">
      <c r="A52" s="8" t="inlineStr">
        <is>
          <t>Washington</t>
        </is>
      </c>
      <c r="B52" s="9" t="n">
        <v>100000</v>
      </c>
      <c r="C52" s="10" t="inlineStr">
        <is>
          <t>—</t>
        </is>
      </c>
      <c r="D52" s="11" t="n"/>
      <c r="E52" s="12" t="n"/>
      <c r="F52" s="13">
        <f>IF(ISBLANK(D52),"",IF(D52&gt;B52,"OVER REVENUE",IF(D52&gt;0.8*B52,"WATCH","OK")))</f>
        <v/>
      </c>
      <c r="G52" s="14">
        <f>IF(F52="","",IF(OR(F52="OVER REVENUE",F52="OVER TX",F52="OVER REVENUE+TX"),"Consider registering",IF(F52="WATCH","Re-check next quarter",IF(F52="OK","Consider deregistering if previously registered",""))))</f>
        <v/>
      </c>
      <c r="H52" s="15" t="inlineStr">
        <is>
          <t>200-tx removed 2025</t>
        </is>
      </c>
    </row>
    <row r="53">
      <c r="A53" s="8" t="inlineStr">
        <is>
          <t>Washington D.C.</t>
        </is>
      </c>
      <c r="B53" s="9" t="n">
        <v>100000</v>
      </c>
      <c r="C53" s="16" t="n">
        <v>200</v>
      </c>
      <c r="D53" s="11" t="n"/>
      <c r="E53" s="12" t="n"/>
      <c r="F53" s="13">
        <f>IF(OR(ISBLANK(D53),ISBLANK(E53)),"",IF(D53&gt;B53,"OVER REVENUE",IF(E53&gt;C53,"OVER TX",IF(OR(D53&gt;0.8*B53,E53&gt;0.8*C53),"WATCH","OK"))))</f>
        <v/>
      </c>
      <c r="G53" s="14">
        <f>IF(F53="","",IF(OR(F53="OVER REVENUE",F53="OVER TX",F53="OVER REVENUE+TX"),"Consider registering",IF(F53="WATCH","Re-check next quarter",IF(F53="OK","Consider deregistering if previously registered",""))))</f>
        <v/>
      </c>
      <c r="H53" s="15" t="inlineStr">
        <is>
          <t>Both apply</t>
        </is>
      </c>
    </row>
    <row r="54">
      <c r="A54" s="8" t="inlineStr">
        <is>
          <t>West Virginia</t>
        </is>
      </c>
      <c r="B54" s="9" t="n">
        <v>100000</v>
      </c>
      <c r="C54" s="16" t="n">
        <v>200</v>
      </c>
      <c r="D54" s="11" t="n"/>
      <c r="E54" s="12" t="n"/>
      <c r="F54" s="13">
        <f>IF(OR(ISBLANK(D54),ISBLANK(E54)),"",IF(D54&gt;B54,"OVER REVENUE",IF(E54&gt;C54,"OVER TX",IF(OR(D54&gt;0.8*B54,E54&gt;0.8*C54),"WATCH","OK"))))</f>
        <v/>
      </c>
      <c r="G54" s="14">
        <f>IF(F54="","",IF(OR(F54="OVER REVENUE",F54="OVER TX",F54="OVER REVENUE+TX"),"Consider registering",IF(F54="WATCH","Re-check next quarter",IF(F54="OK","Consider deregistering if previously registered",""))))</f>
        <v/>
      </c>
      <c r="H54" s="15" t="inlineStr">
        <is>
          <t>Both apply</t>
        </is>
      </c>
    </row>
    <row r="55">
      <c r="A55" s="8" t="inlineStr">
        <is>
          <t>Wisconsin</t>
        </is>
      </c>
      <c r="B55" s="9" t="n">
        <v>100000</v>
      </c>
      <c r="C55" s="10" t="inlineStr">
        <is>
          <t>—</t>
        </is>
      </c>
      <c r="D55" s="11" t="n"/>
      <c r="E55" s="12" t="n"/>
      <c r="F55" s="13">
        <f>IF(ISBLANK(D55),"",IF(D55&gt;B55,"OVER REVENUE",IF(D55&gt;0.8*B55,"WATCH","OK")))</f>
        <v/>
      </c>
      <c r="G55" s="14">
        <f>IF(F55="","",IF(OR(F55="OVER REVENUE",F55="OVER TX",F55="OVER REVENUE+TX"),"Consider registering",IF(F55="WATCH","Re-check next quarter",IF(F55="OK","Consider deregistering if previously registered",""))))</f>
        <v/>
      </c>
      <c r="H55" s="15" t="inlineStr">
        <is>
          <t>200-tx removed 2025</t>
        </is>
      </c>
    </row>
    <row r="56">
      <c r="A56" s="8" t="inlineStr">
        <is>
          <t>Wyoming</t>
        </is>
      </c>
      <c r="B56" s="9" t="n">
        <v>100000</v>
      </c>
      <c r="C56" s="10" t="inlineStr">
        <is>
          <t>—</t>
        </is>
      </c>
      <c r="D56" s="11" t="n"/>
      <c r="E56" s="12" t="n"/>
      <c r="F56" s="13">
        <f>IF(ISBLANK(D56),"",IF(D56&gt;B56,"OVER REVENUE",IF(D56&gt;0.8*B56,"WATCH","OK")))</f>
        <v/>
      </c>
      <c r="G56" s="14">
        <f>IF(F56="","",IF(OR(F56="OVER REVENUE",F56="OVER TX",F56="OVER REVENUE+TX"),"Consider registering",IF(F56="WATCH","Re-check next quarter",IF(F56="OK","Consider deregistering if previously registered",""))))</f>
        <v/>
      </c>
      <c r="H56" s="15" t="inlineStr">
        <is>
          <t>200-tx removed 2025</t>
        </is>
      </c>
    </row>
    <row r="59">
      <c r="A59" s="6" t="inlineStr">
        <is>
          <t>Source: state Department of Revenue pages (current as of 2026-05-22). This sheet is general guidance. Confirm with a qualified US sales tax professional before acting on any registration or closure decision. forvendo.com/tax/multi-state-sales-tax-2026/</t>
        </is>
      </c>
    </row>
    <row r="60"/>
    <row r="61"/>
  </sheetData>
  <mergeCells count="2">
    <mergeCell ref="A6:G8"/>
    <mergeCell ref="A59:H6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3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6" customWidth="1" min="1" max="1"/>
    <col width="22" customWidth="1" min="2" max="2"/>
    <col width="22" customWidth="1" min="3" max="3"/>
    <col width="40" customWidth="1" min="4" max="4"/>
  </cols>
  <sheetData>
    <row r="1" ht="8" customHeight="1">
      <c r="A1" s="1" t="n"/>
      <c r="B1" s="1" t="n"/>
      <c r="C1" s="1" t="n"/>
      <c r="D1" s="1" t="n"/>
    </row>
    <row r="3">
      <c r="A3" s="2" t="inlineStr">
        <is>
          <t>State-level 1099-K thresholds — 2026</t>
        </is>
      </c>
    </row>
    <row r="4">
      <c r="A4" s="3" t="inlineStr">
        <is>
          <t>states that still issue 1099-K below the federal threshold</t>
        </is>
      </c>
    </row>
    <row r="6" ht="22" customHeight="1">
      <c r="A6" s="6" t="inlineStr">
        <is>
          <t>Federal Form 1099-K reporting threshold was restored to more than $20,000 and more than 200 transactions under OBBBA Section 70432, retroactive to tax year 2022. State thresholds and voluntary platform reporting may differ. Below states still issue state-level 1099-K at lower thresholds, so a state 1099-K can arrive even when no federal one does. Confirm against each state's Department of Revenue before filing.</t>
        </is>
      </c>
    </row>
    <row r="7" ht="22" customHeight="1"/>
    <row r="8" ht="22" customHeight="1"/>
    <row r="9" ht="32" customHeight="1">
      <c r="A9" s="7" t="inlineStr">
        <is>
          <t>State / jurisdiction</t>
        </is>
      </c>
      <c r="B9" s="7" t="inlineStr">
        <is>
          <t>State 1099-K threshold</t>
        </is>
      </c>
      <c r="C9" s="7" t="inlineStr">
        <is>
          <t>Federal threshold</t>
        </is>
      </c>
      <c r="D9" s="7" t="inlineStr">
        <is>
          <t>Notes</t>
        </is>
      </c>
    </row>
    <row r="10">
      <c r="A10" s="8" t="inlineStr">
        <is>
          <t>District of Columbia</t>
        </is>
      </c>
      <c r="B10" s="9" t="n">
        <v>600</v>
      </c>
      <c r="C10" s="10" t="inlineStr">
        <is>
          <t>more than $20,000 and more than 200 tx</t>
        </is>
      </c>
      <c r="D10" s="15" t="inlineStr">
        <is>
          <t>State 1099-K at $600</t>
        </is>
      </c>
    </row>
    <row r="11">
      <c r="A11" s="8" t="inlineStr">
        <is>
          <t>Maryland</t>
        </is>
      </c>
      <c r="B11" s="9" t="n">
        <v>600</v>
      </c>
      <c r="C11" s="10" t="inlineStr">
        <is>
          <t>more than $20,000 and more than 200 tx</t>
        </is>
      </c>
      <c r="D11" s="15" t="inlineStr">
        <is>
          <t>State 1099-K at $600</t>
        </is>
      </c>
    </row>
    <row r="12">
      <c r="A12" s="8" t="inlineStr">
        <is>
          <t>Massachusetts</t>
        </is>
      </c>
      <c r="B12" s="9" t="n">
        <v>600</v>
      </c>
      <c r="C12" s="10" t="inlineStr">
        <is>
          <t>more than $20,000 and more than 200 tx</t>
        </is>
      </c>
      <c r="D12" s="15" t="inlineStr">
        <is>
          <t>State 1099-K at $600</t>
        </is>
      </c>
    </row>
    <row r="13">
      <c r="A13" s="8" t="inlineStr">
        <is>
          <t>Montana</t>
        </is>
      </c>
      <c r="B13" s="9" t="n">
        <v>600</v>
      </c>
      <c r="C13" s="10" t="inlineStr">
        <is>
          <t>more than $20,000 and more than 200 tx</t>
        </is>
      </c>
      <c r="D13" s="15" t="inlineStr">
        <is>
          <t>State 1099-K at $600 (no sales tax but 1099-K applies)</t>
        </is>
      </c>
    </row>
    <row r="14">
      <c r="A14" s="8" t="inlineStr">
        <is>
          <t>North Carolina</t>
        </is>
      </c>
      <c r="B14" s="9" t="n">
        <v>600</v>
      </c>
      <c r="C14" s="10" t="inlineStr">
        <is>
          <t>more than $20,000 and more than 200 tx</t>
        </is>
      </c>
      <c r="D14" s="15" t="inlineStr">
        <is>
          <t>State 1099-K at $600</t>
        </is>
      </c>
    </row>
    <row r="15">
      <c r="A15" s="8" t="inlineStr">
        <is>
          <t>Vermont</t>
        </is>
      </c>
      <c r="B15" s="9" t="n">
        <v>600</v>
      </c>
      <c r="C15" s="10" t="inlineStr">
        <is>
          <t>more than $20,000 and more than 200 tx</t>
        </is>
      </c>
      <c r="D15" s="15" t="inlineStr">
        <is>
          <t>State 1099-K at $600</t>
        </is>
      </c>
    </row>
    <row r="16">
      <c r="A16" s="8" t="inlineStr">
        <is>
          <t>Virginia</t>
        </is>
      </c>
      <c r="B16" s="9" t="n">
        <v>600</v>
      </c>
      <c r="C16" s="10" t="inlineStr">
        <is>
          <t>more than $20,000 and more than 200 tx</t>
        </is>
      </c>
      <c r="D16" s="15" t="inlineStr">
        <is>
          <t>State 1099-K at $600</t>
        </is>
      </c>
    </row>
    <row r="17">
      <c r="A17" s="8" t="inlineStr">
        <is>
          <t>New Jersey</t>
        </is>
      </c>
      <c r="B17" s="9" t="n">
        <v>1000</v>
      </c>
      <c r="C17" s="10" t="inlineStr">
        <is>
          <t>more than $20,000 and more than 200 tx</t>
        </is>
      </c>
      <c r="D17" s="15" t="inlineStr">
        <is>
          <t>State 1099-K at $1,000</t>
        </is>
      </c>
    </row>
    <row r="18">
      <c r="A18" s="8" t="inlineStr">
        <is>
          <t>Missouri</t>
        </is>
      </c>
      <c r="B18" s="9" t="n">
        <v>1200</v>
      </c>
      <c r="C18" s="10" t="inlineStr">
        <is>
          <t>more than $20,000 and more than 200 tx</t>
        </is>
      </c>
      <c r="D18" s="15" t="inlineStr">
        <is>
          <t>State 1099-K at $1,200</t>
        </is>
      </c>
    </row>
    <row r="21">
      <c r="A21" s="6" t="inlineStr">
        <is>
          <t>Sources: state DOR 1099-K guidance and OBBBA Section 70432 (effective 2025-07-04). Two jurisdictions (NJ $1,000 / MO $1,200) sit above $600 but below the federal threshold. Some payment platforms and filing providers may list additional state filing thresholds. Confirm against your platform's 1099-K policy and the relevant state guidance before filing. forvendo.com/tax/1099-k-reconciliation/</t>
        </is>
      </c>
    </row>
    <row r="22"/>
    <row r="23"/>
  </sheetData>
  <mergeCells count="2">
    <mergeCell ref="A21:D23"/>
    <mergeCell ref="A6:D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2026-05-22T12:33:51Z</dcterms:created>
  <dcterms:modified xsi:type="dcterms:W3CDTF">2026-05-22T12:33:51Z</dcterms:modified>
</cp:coreProperties>
</file>